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257" i="1" l="1"/>
  <c r="F89" i="1"/>
  <c r="H173" i="1"/>
  <c r="I215" i="1"/>
  <c r="F257" i="1"/>
  <c r="J257" i="1"/>
  <c r="J425" i="1"/>
  <c r="I551" i="1"/>
  <c r="F593" i="1"/>
  <c r="J593" i="1"/>
  <c r="H467" i="1"/>
  <c r="I509" i="1"/>
  <c r="F551" i="1"/>
  <c r="J551" i="1"/>
  <c r="G593" i="1"/>
  <c r="H341" i="1"/>
  <c r="F425" i="1"/>
  <c r="G467" i="1"/>
  <c r="H509" i="1"/>
  <c r="I467" i="1"/>
  <c r="F509" i="1"/>
  <c r="J509" i="1"/>
  <c r="G551" i="1"/>
  <c r="H593" i="1"/>
  <c r="H425" i="1"/>
  <c r="G425" i="1"/>
  <c r="I383" i="1"/>
  <c r="G383" i="1"/>
  <c r="F383" i="1"/>
  <c r="J383" i="1"/>
  <c r="F341" i="1"/>
  <c r="J341" i="1"/>
  <c r="I341" i="1"/>
  <c r="H299" i="1"/>
  <c r="I299" i="1"/>
  <c r="G299" i="1"/>
  <c r="F299" i="1"/>
  <c r="J299" i="1"/>
  <c r="H257" i="1"/>
  <c r="G257" i="1"/>
  <c r="G215" i="1"/>
  <c r="H215" i="1"/>
  <c r="F215" i="1"/>
  <c r="J215" i="1"/>
  <c r="J173" i="1"/>
  <c r="I173" i="1"/>
  <c r="F173" i="1"/>
  <c r="H131" i="1"/>
  <c r="I131" i="1"/>
  <c r="G131" i="1"/>
  <c r="H89" i="1"/>
  <c r="J89" i="1"/>
  <c r="G89" i="1"/>
  <c r="J47" i="1"/>
  <c r="F47" i="1"/>
  <c r="H47" i="1"/>
  <c r="G47" i="1"/>
  <c r="I47" i="1"/>
  <c r="F594" i="1" l="1"/>
  <c r="I594" i="1"/>
  <c r="J594" i="1"/>
  <c r="H594" i="1"/>
  <c r="G594" i="1"/>
  <c r="L227" i="1"/>
  <c r="L257" i="1"/>
  <c r="L437" i="1"/>
  <c r="L467" i="1"/>
  <c r="L395" i="1"/>
  <c r="L425" i="1"/>
  <c r="L521" i="1"/>
  <c r="L551" i="1"/>
  <c r="L256" i="1"/>
  <c r="L123" i="1"/>
  <c r="L185" i="1"/>
  <c r="L215" i="1"/>
  <c r="L237" i="1"/>
  <c r="L242" i="1"/>
  <c r="L594" i="1"/>
  <c r="L424" i="1"/>
  <c r="L284" i="1"/>
  <c r="L279" i="1"/>
  <c r="L158" i="1"/>
  <c r="L153" i="1"/>
  <c r="L382" i="1"/>
  <c r="L32" i="1"/>
  <c r="L27" i="1"/>
  <c r="L47" i="1"/>
  <c r="L17" i="1"/>
  <c r="L291" i="1"/>
  <c r="L116" i="1"/>
  <c r="L111" i="1"/>
  <c r="L173" i="1"/>
  <c r="L143" i="1"/>
  <c r="L130" i="1"/>
  <c r="L585" i="1"/>
  <c r="L165" i="1"/>
  <c r="L311" i="1"/>
  <c r="L341" i="1"/>
  <c r="L452" i="1"/>
  <c r="L447" i="1"/>
  <c r="L531" i="1"/>
  <c r="L536" i="1"/>
  <c r="L479" i="1"/>
  <c r="L509" i="1"/>
  <c r="L368" i="1"/>
  <c r="L363" i="1"/>
  <c r="L101" i="1"/>
  <c r="L131" i="1"/>
  <c r="L88" i="1"/>
  <c r="L593" i="1"/>
  <c r="L563" i="1"/>
  <c r="L46" i="1"/>
  <c r="L550" i="1"/>
  <c r="L81" i="1"/>
  <c r="L383" i="1"/>
  <c r="L353" i="1"/>
  <c r="L340" i="1"/>
  <c r="L269" i="1"/>
  <c r="L299" i="1"/>
  <c r="L172" i="1"/>
  <c r="L214" i="1"/>
  <c r="L410" i="1"/>
  <c r="L405" i="1"/>
  <c r="L489" i="1"/>
  <c r="L494" i="1"/>
  <c r="L501" i="1"/>
  <c r="L543" i="1"/>
  <c r="L573" i="1"/>
  <c r="L578" i="1"/>
  <c r="L249" i="1"/>
  <c r="L195" i="1"/>
  <c r="L200" i="1"/>
  <c r="L321" i="1"/>
  <c r="L326" i="1"/>
  <c r="L417" i="1"/>
  <c r="L298" i="1"/>
  <c r="L508" i="1"/>
  <c r="L39" i="1"/>
  <c r="L69" i="1"/>
  <c r="L74" i="1"/>
  <c r="L207" i="1"/>
  <c r="L59" i="1"/>
  <c r="L89" i="1"/>
  <c r="L459" i="1"/>
  <c r="L333" i="1"/>
  <c r="L466" i="1"/>
  <c r="L592" i="1"/>
  <c r="L375" i="1"/>
</calcChain>
</file>

<file path=xl/sharedStrings.xml><?xml version="1.0" encoding="utf-8"?>
<sst xmlns="http://schemas.openxmlformats.org/spreadsheetml/2006/main" count="664" uniqueCount="113">
  <si>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</si>
  <si>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</si>
  <si>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</si>
  <si>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</si>
  <si>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</si>
  <si>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</si>
  <si>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</si>
  <si>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</si>
  <si>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</si>
  <si>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</si>
  <si>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</si>
  <si>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</si>
  <si>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</si>
  <si>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</si>
  <si>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</si>
  <si>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</si>
  <si>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</si>
  <si>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</si>
  <si>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</si>
  <si>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</si>
  <si>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</si>
  <si>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</si>
  <si>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</si>
  <si>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</si>
  <si>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</si>
  <si>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</si>
  <si>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</si>
  <si>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</si>
  <si>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</si>
  <si>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</si>
  <si>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</si>
  <si>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</si>
  <si>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</si>
  <si>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</si>
  <si>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</si>
  <si>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</si>
  <si>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</si>
  <si>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</si>
  <si>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</si>
  <si>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</si>
  <si>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</si>
  <si>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</si>
  <si>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</si>
  <si>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</si>
  <si>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</si>
  <si>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"Мичуринская школа №123"</t>
  </si>
  <si>
    <t>директор</t>
  </si>
  <si>
    <t>Ширяев С.П.</t>
  </si>
  <si>
    <t>53-19з</t>
  </si>
  <si>
    <t>Масло сливочное (порциями)</t>
  </si>
  <si>
    <t>масло</t>
  </si>
  <si>
    <t>щи из свежей капусты со сметаной</t>
  </si>
  <si>
    <t>54-1с</t>
  </si>
  <si>
    <t>гуляш из говядины</t>
  </si>
  <si>
    <t>54-2м</t>
  </si>
  <si>
    <t>макароны отварные</t>
  </si>
  <si>
    <t>54-1г</t>
  </si>
  <si>
    <t>компот из кураги</t>
  </si>
  <si>
    <t>54-2хн</t>
  </si>
  <si>
    <t>хлеб пшеничный</t>
  </si>
  <si>
    <t>пром.</t>
  </si>
  <si>
    <t>суп крестьянский с крупой (крупа перловая)</t>
  </si>
  <si>
    <t>54-10с</t>
  </si>
  <si>
    <t>жаркое по-домашнему</t>
  </si>
  <si>
    <t>54-9м</t>
  </si>
  <si>
    <t>компот из смеси сухофруктов</t>
  </si>
  <si>
    <t>54-1хн</t>
  </si>
  <si>
    <t>свекольник со сметаной</t>
  </si>
  <si>
    <t>54-18с</t>
  </si>
  <si>
    <t>рыба припущенная в молоке (минтай)</t>
  </si>
  <si>
    <t>54-7р</t>
  </si>
  <si>
    <t>рис отварной</t>
  </si>
  <si>
    <t>54-6г</t>
  </si>
  <si>
    <t>компот из изюма</t>
  </si>
  <si>
    <t>54-4хн</t>
  </si>
  <si>
    <t>джем</t>
  </si>
  <si>
    <t>джем из абрикосов</t>
  </si>
  <si>
    <t>сыр</t>
  </si>
  <si>
    <t>сыр твердых сортов в нарезке</t>
  </si>
  <si>
    <t>54-1з</t>
  </si>
  <si>
    <t>суп картофельный с макаронными изделиями</t>
  </si>
  <si>
    <t>54-24с</t>
  </si>
  <si>
    <t>капуста тушенная с мясом</t>
  </si>
  <si>
    <t>54-10м</t>
  </si>
  <si>
    <t xml:space="preserve">компот из чернослива </t>
  </si>
  <si>
    <t>54-3хн</t>
  </si>
  <si>
    <t>борщ с капустой и картофелем</t>
  </si>
  <si>
    <t>54-22с</t>
  </si>
  <si>
    <t>катлета из говядины</t>
  </si>
  <si>
    <t>54-4м</t>
  </si>
  <si>
    <t>каша гречневая рассыпчатая</t>
  </si>
  <si>
    <t>54-4г</t>
  </si>
  <si>
    <t>суп картофельный с рыбой (минтай)</t>
  </si>
  <si>
    <t>54-21с</t>
  </si>
  <si>
    <t>курица тушенная с морковью</t>
  </si>
  <si>
    <t>54-24м</t>
  </si>
  <si>
    <t>картофельное пюре</t>
  </si>
  <si>
    <t>54-11г</t>
  </si>
  <si>
    <t>печень говяжья по-строгановски</t>
  </si>
  <si>
    <t>54-18м</t>
  </si>
  <si>
    <t>напиток из шиповника</t>
  </si>
  <si>
    <t>54-13хн</t>
  </si>
  <si>
    <t>яйцо</t>
  </si>
  <si>
    <t>яйцо вареное</t>
  </si>
  <si>
    <t>54-6о</t>
  </si>
  <si>
    <t>говядина отварная</t>
  </si>
  <si>
    <t>54-20м</t>
  </si>
  <si>
    <t>суп гороховый</t>
  </si>
  <si>
    <t>54-8с</t>
  </si>
  <si>
    <t>картофель отварной в молоке</t>
  </si>
  <si>
    <t>54-10г</t>
  </si>
  <si>
    <t>колбаса докторская</t>
  </si>
  <si>
    <t>джем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</si>
</sst>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405" sqref="L40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8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1"/>
      <c r="F18" s="51"/>
      <c r="G18" s="51"/>
      <c r="H18" s="51"/>
      <c r="I18" s="51"/>
      <c r="J18" s="52"/>
      <c r="K18" s="50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51</v>
      </c>
      <c r="F19" s="51">
        <v>200</v>
      </c>
      <c r="G19" s="51">
        <v>4.7</v>
      </c>
      <c r="H19" s="51">
        <v>5.6</v>
      </c>
      <c r="I19" s="51">
        <v>5.7</v>
      </c>
      <c r="J19" s="51">
        <v>92.2</v>
      </c>
      <c r="K19" s="52" t="s">
        <v>52</v>
      </c>
      <c r="L19" s="51">
        <v>4.09</v>
      </c>
    </row>
    <row r="20" spans="1:12" ht="15" x14ac:dyDescent="0.25">
      <c r="A20" s="25"/>
      <c r="B20" s="16"/>
      <c r="C20" s="11"/>
      <c r="D20" s="7" t="s">
        <v>29</v>
      </c>
      <c r="E20" s="50" t="s">
        <v>53</v>
      </c>
      <c r="F20" s="51">
        <v>75</v>
      </c>
      <c r="G20" s="51">
        <v>12.7</v>
      </c>
      <c r="H20" s="51">
        <v>12.4</v>
      </c>
      <c r="I20" s="51">
        <v>2.9</v>
      </c>
      <c r="J20" s="51">
        <v>174.1</v>
      </c>
      <c r="K20" s="52" t="s">
        <v>54</v>
      </c>
      <c r="L20" s="51">
        <v>33.85</v>
      </c>
    </row>
    <row r="21" spans="1:12" ht="15" x14ac:dyDescent="0.25">
      <c r="A21" s="25"/>
      <c r="B21" s="16"/>
      <c r="C21" s="11"/>
      <c r="D21" s="7" t="s">
        <v>30</v>
      </c>
      <c r="E21" s="50" t="s">
        <v>55</v>
      </c>
      <c r="F21" s="51">
        <v>150</v>
      </c>
      <c r="G21" s="51">
        <v>5.3</v>
      </c>
      <c r="H21" s="51">
        <v>4.9000000000000004</v>
      </c>
      <c r="I21" s="51">
        <v>32.799999999999997</v>
      </c>
      <c r="J21" s="51">
        <v>196.8</v>
      </c>
      <c r="K21" s="52" t="s">
        <v>56</v>
      </c>
      <c r="L21" s="51">
        <v>6.96</v>
      </c>
    </row>
    <row r="22" spans="1:12" ht="15" x14ac:dyDescent="0.25">
      <c r="A22" s="25"/>
      <c r="B22" s="16"/>
      <c r="C22" s="11"/>
      <c r="D22" s="7" t="s">
        <v>31</v>
      </c>
      <c r="E22" s="50" t="s">
        <v>57</v>
      </c>
      <c r="F22" s="51">
        <v>200</v>
      </c>
      <c r="G22" s="51">
        <v>1</v>
      </c>
      <c r="H22" s="51">
        <v>0.1</v>
      </c>
      <c r="I22" s="51">
        <v>15.6</v>
      </c>
      <c r="J22" s="51">
        <v>66.900000000000006</v>
      </c>
      <c r="K22" s="52" t="s">
        <v>58</v>
      </c>
      <c r="L22" s="51">
        <v>5.48</v>
      </c>
    </row>
    <row r="23" spans="1:12" ht="15" x14ac:dyDescent="0.25">
      <c r="A23" s="25"/>
      <c r="B23" s="16"/>
      <c r="C23" s="11"/>
      <c r="D23" s="7" t="s">
        <v>32</v>
      </c>
      <c r="E23" s="50" t="s">
        <v>59</v>
      </c>
      <c r="F23" s="51">
        <v>55</v>
      </c>
      <c r="G23" s="51">
        <v>4.2</v>
      </c>
      <c r="H23" s="51">
        <v>0.4</v>
      </c>
      <c r="I23" s="51">
        <v>27.3</v>
      </c>
      <c r="J23" s="51">
        <v>128.9</v>
      </c>
      <c r="K23" s="52" t="s">
        <v>60</v>
      </c>
      <c r="L23" s="51">
        <v>4.13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 t="s">
        <v>50</v>
      </c>
      <c r="E25" s="51" t="s">
        <v>49</v>
      </c>
      <c r="F25" s="51">
        <v>20</v>
      </c>
      <c r="G25" s="51">
        <v>0.2</v>
      </c>
      <c r="H25" s="51">
        <v>14.5</v>
      </c>
      <c r="I25" s="51">
        <v>0.3</v>
      </c>
      <c r="J25" s="52">
        <v>132.19999999999999</v>
      </c>
      <c r="K25" s="50" t="s">
        <v>48</v>
      </c>
      <c r="L25" s="51">
        <v>13.26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700</v>
      </c>
      <c r="G27" s="21">
        <f t="shared" ref="G27:J27" si="3">SUM(G18:G26)</f>
        <v>28.099999999999998</v>
      </c>
      <c r="H27" s="21">
        <f t="shared" si="3"/>
        <v>37.9</v>
      </c>
      <c r="I27" s="21">
        <f t="shared" si="3"/>
        <v>84.6</v>
      </c>
      <c r="J27" s="21">
        <f t="shared" si="3"/>
        <v>791.09999999999991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700</v>
      </c>
      <c r="G47" s="34">
        <f t="shared" ref="G47:J47" si="7">G13+G17+G27+G32+G39+G46</f>
        <v>28.099999999999998</v>
      </c>
      <c r="H47" s="34">
        <f t="shared" si="7"/>
        <v>37.9</v>
      </c>
      <c r="I47" s="34">
        <f t="shared" si="7"/>
        <v>84.6</v>
      </c>
      <c r="J47" s="34">
        <f t="shared" si="7"/>
        <v>791.09999999999991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61</v>
      </c>
      <c r="F61" s="51">
        <v>200</v>
      </c>
      <c r="G61" s="51">
        <v>5.0999999999999996</v>
      </c>
      <c r="H61" s="51">
        <v>5.8</v>
      </c>
      <c r="I61" s="51">
        <v>10.8</v>
      </c>
      <c r="J61" s="51">
        <v>115.6</v>
      </c>
      <c r="K61" s="52" t="s">
        <v>62</v>
      </c>
      <c r="L61" s="51">
        <v>5.89</v>
      </c>
    </row>
    <row r="62" spans="1:12" ht="15" x14ac:dyDescent="0.25">
      <c r="A62" s="15"/>
      <c r="B62" s="16"/>
      <c r="C62" s="11"/>
      <c r="D62" s="7" t="s">
        <v>29</v>
      </c>
      <c r="E62" s="50" t="s">
        <v>63</v>
      </c>
      <c r="F62" s="51">
        <v>220</v>
      </c>
      <c r="G62" s="51">
        <v>22.1</v>
      </c>
      <c r="H62" s="51">
        <v>20.6</v>
      </c>
      <c r="I62" s="51">
        <v>18.899999999999999</v>
      </c>
      <c r="J62" s="51">
        <v>349.7</v>
      </c>
      <c r="K62" s="52" t="s">
        <v>64</v>
      </c>
      <c r="L62" s="51">
        <v>63.09</v>
      </c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65</v>
      </c>
      <c r="F64" s="51">
        <v>200</v>
      </c>
      <c r="G64" s="51">
        <v>0.5</v>
      </c>
      <c r="H64" s="51">
        <v>0</v>
      </c>
      <c r="I64" s="51">
        <v>19.8</v>
      </c>
      <c r="J64" s="51">
        <v>81</v>
      </c>
      <c r="K64" s="52" t="s">
        <v>66</v>
      </c>
      <c r="L64" s="51">
        <v>4.84</v>
      </c>
    </row>
    <row r="65" spans="1:12" ht="15" x14ac:dyDescent="0.25">
      <c r="A65" s="15"/>
      <c r="B65" s="16"/>
      <c r="C65" s="11"/>
      <c r="D65" s="7" t="s">
        <v>32</v>
      </c>
      <c r="E65" s="50" t="s">
        <v>59</v>
      </c>
      <c r="F65" s="51">
        <v>70</v>
      </c>
      <c r="G65" s="51">
        <v>5.3</v>
      </c>
      <c r="H65" s="51">
        <v>0.6</v>
      </c>
      <c r="I65" s="51">
        <v>34.4</v>
      </c>
      <c r="J65" s="51">
        <v>164.1</v>
      </c>
      <c r="K65" s="52" t="s">
        <v>60</v>
      </c>
      <c r="L65" s="51">
        <v>5.25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 t="s">
        <v>50</v>
      </c>
      <c r="E67" s="51" t="s">
        <v>49</v>
      </c>
      <c r="F67" s="51">
        <v>20</v>
      </c>
      <c r="G67" s="51">
        <v>0.2</v>
      </c>
      <c r="H67" s="51">
        <v>14.5</v>
      </c>
      <c r="I67" s="51">
        <v>0.3</v>
      </c>
      <c r="J67" s="52">
        <v>132.19999999999999</v>
      </c>
      <c r="K67" s="50" t="s">
        <v>48</v>
      </c>
      <c r="L67" s="51">
        <v>13.26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710</v>
      </c>
      <c r="G69" s="21">
        <f t="shared" ref="G69" si="18">SUM(G60:G68)</f>
        <v>33.200000000000003</v>
      </c>
      <c r="H69" s="21">
        <f t="shared" ref="H69" si="19">SUM(H60:H68)</f>
        <v>41.5</v>
      </c>
      <c r="I69" s="21">
        <f t="shared" ref="I69" si="20">SUM(I60:I68)</f>
        <v>84.2</v>
      </c>
      <c r="J69" s="21">
        <f t="shared" ref="J69" si="21">SUM(J60:J68)</f>
        <v>842.59999999999991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710</v>
      </c>
      <c r="G89" s="34">
        <f t="shared" ref="G89" si="38">G55+G59+G69+G74+G81+G88</f>
        <v>33.200000000000003</v>
      </c>
      <c r="H89" s="34">
        <f t="shared" ref="H89" si="39">H55+H59+H69+H74+H81+H88</f>
        <v>41.5</v>
      </c>
      <c r="I89" s="34">
        <f t="shared" ref="I89" si="40">I55+I59+I69+I74+I81+I88</f>
        <v>84.2</v>
      </c>
      <c r="J89" s="34">
        <f t="shared" ref="J89" si="41">J55+J59+J69+J74+J81+J88</f>
        <v>842.59999999999991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67</v>
      </c>
      <c r="F103" s="51">
        <v>200</v>
      </c>
      <c r="G103" s="51">
        <v>1.8</v>
      </c>
      <c r="H103" s="51">
        <v>4.3</v>
      </c>
      <c r="I103" s="51">
        <v>10.7</v>
      </c>
      <c r="J103" s="51">
        <v>88.3</v>
      </c>
      <c r="K103" s="52" t="s">
        <v>68</v>
      </c>
      <c r="L103" s="51">
        <v>6.24</v>
      </c>
    </row>
    <row r="104" spans="1:12" ht="15" x14ac:dyDescent="0.25">
      <c r="A104" s="25"/>
      <c r="B104" s="16"/>
      <c r="C104" s="11"/>
      <c r="D104" s="7" t="s">
        <v>29</v>
      </c>
      <c r="E104" s="50" t="s">
        <v>69</v>
      </c>
      <c r="F104" s="51">
        <v>80</v>
      </c>
      <c r="G104" s="51">
        <v>10.5</v>
      </c>
      <c r="H104" s="51">
        <v>6</v>
      </c>
      <c r="I104" s="51">
        <v>2.2999999999999998</v>
      </c>
      <c r="J104" s="51">
        <v>105.3</v>
      </c>
      <c r="K104" s="52" t="s">
        <v>70</v>
      </c>
      <c r="L104" s="51">
        <v>24.13</v>
      </c>
    </row>
    <row r="105" spans="1:12" ht="15" x14ac:dyDescent="0.25">
      <c r="A105" s="25"/>
      <c r="B105" s="16"/>
      <c r="C105" s="11"/>
      <c r="D105" s="7" t="s">
        <v>30</v>
      </c>
      <c r="E105" s="50" t="s">
        <v>71</v>
      </c>
      <c r="F105" s="51">
        <v>150</v>
      </c>
      <c r="G105" s="51">
        <v>3.6</v>
      </c>
      <c r="H105" s="51">
        <v>4.8</v>
      </c>
      <c r="I105" s="51">
        <v>36.4</v>
      </c>
      <c r="J105" s="51">
        <v>203.5</v>
      </c>
      <c r="K105" s="52" t="s">
        <v>72</v>
      </c>
      <c r="L105" s="51">
        <v>10.28</v>
      </c>
    </row>
    <row r="106" spans="1:12" ht="15" x14ac:dyDescent="0.25">
      <c r="A106" s="25"/>
      <c r="B106" s="16"/>
      <c r="C106" s="11"/>
      <c r="D106" s="7" t="s">
        <v>31</v>
      </c>
      <c r="E106" s="50" t="s">
        <v>73</v>
      </c>
      <c r="F106" s="51">
        <v>200</v>
      </c>
      <c r="G106" s="51">
        <v>0.4</v>
      </c>
      <c r="H106" s="51">
        <v>0.1</v>
      </c>
      <c r="I106" s="51">
        <v>18.3</v>
      </c>
      <c r="J106" s="51">
        <v>75.900000000000006</v>
      </c>
      <c r="K106" s="52" t="s">
        <v>74</v>
      </c>
      <c r="L106" s="51">
        <v>3.84</v>
      </c>
    </row>
    <row r="107" spans="1:12" ht="15" x14ac:dyDescent="0.25">
      <c r="A107" s="25"/>
      <c r="B107" s="16"/>
      <c r="C107" s="11"/>
      <c r="D107" s="7" t="s">
        <v>32</v>
      </c>
      <c r="E107" s="50" t="s">
        <v>59</v>
      </c>
      <c r="F107" s="51">
        <v>50</v>
      </c>
      <c r="G107" s="51">
        <v>3.8</v>
      </c>
      <c r="H107" s="51">
        <v>0.4</v>
      </c>
      <c r="I107" s="51">
        <v>24.6</v>
      </c>
      <c r="J107" s="51">
        <v>117.2</v>
      </c>
      <c r="K107" s="52" t="s">
        <v>60</v>
      </c>
      <c r="L107" s="51">
        <v>3.75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 t="s">
        <v>50</v>
      </c>
      <c r="E109" s="51" t="s">
        <v>49</v>
      </c>
      <c r="F109" s="51">
        <v>10</v>
      </c>
      <c r="G109" s="51">
        <v>0.1</v>
      </c>
      <c r="H109" s="51">
        <v>7.3</v>
      </c>
      <c r="I109" s="51">
        <v>0.2</v>
      </c>
      <c r="J109" s="52">
        <v>66.099999999999994</v>
      </c>
      <c r="K109" s="50" t="s">
        <v>48</v>
      </c>
      <c r="L109" s="51">
        <v>6.63</v>
      </c>
    </row>
    <row r="110" spans="1:12" ht="15" x14ac:dyDescent="0.25">
      <c r="A110" s="25"/>
      <c r="B110" s="16"/>
      <c r="C110" s="11"/>
      <c r="D110" s="6" t="s">
        <v>75</v>
      </c>
      <c r="E110" s="50" t="s">
        <v>76</v>
      </c>
      <c r="F110" s="51">
        <v>25</v>
      </c>
      <c r="G110" s="51">
        <v>0.1</v>
      </c>
      <c r="H110" s="51">
        <v>0</v>
      </c>
      <c r="I110" s="51">
        <v>18</v>
      </c>
      <c r="J110" s="51">
        <v>72.400000000000006</v>
      </c>
      <c r="K110" s="52" t="s">
        <v>60</v>
      </c>
      <c r="L110" s="51">
        <v>3</v>
      </c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715</v>
      </c>
      <c r="G111" s="21">
        <f t="shared" ref="G111" si="52">SUM(G102:G110)</f>
        <v>20.300000000000004</v>
      </c>
      <c r="H111" s="21">
        <f t="shared" ref="H111" si="53">SUM(H102:H110)</f>
        <v>22.900000000000002</v>
      </c>
      <c r="I111" s="21">
        <f t="shared" ref="I111" si="54">SUM(I102:I110)</f>
        <v>110.50000000000001</v>
      </c>
      <c r="J111" s="21">
        <f t="shared" ref="J111" si="55">SUM(J102:J110)</f>
        <v>728.7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715</v>
      </c>
      <c r="G131" s="34">
        <f t="shared" ref="G131" si="72">G97+G101+G111+G116+G123+G130</f>
        <v>20.300000000000004</v>
      </c>
      <c r="H131" s="34">
        <f t="shared" ref="H131" si="73">H97+H101+H111+H116+H123+H130</f>
        <v>22.900000000000002</v>
      </c>
      <c r="I131" s="34">
        <f t="shared" ref="I131" si="74">I97+I101+I111+I116+I123+I130</f>
        <v>110.50000000000001</v>
      </c>
      <c r="J131" s="34">
        <f t="shared" ref="J131" si="75">J97+J101+J111+J116+J123+J130</f>
        <v>728.7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80</v>
      </c>
      <c r="F145" s="51">
        <v>200</v>
      </c>
      <c r="G145" s="51">
        <v>4.8</v>
      </c>
      <c r="H145" s="51">
        <v>2.2000000000000002</v>
      </c>
      <c r="I145" s="51">
        <v>15.5</v>
      </c>
      <c r="J145" s="51">
        <v>100.9</v>
      </c>
      <c r="K145" s="52" t="s">
        <v>81</v>
      </c>
      <c r="L145" s="51">
        <v>4.33</v>
      </c>
    </row>
    <row r="146" spans="1:12" ht="15" x14ac:dyDescent="0.25">
      <c r="A146" s="25"/>
      <c r="B146" s="16"/>
      <c r="C146" s="11"/>
      <c r="D146" s="7" t="s">
        <v>29</v>
      </c>
      <c r="E146" s="50" t="s">
        <v>82</v>
      </c>
      <c r="F146" s="51">
        <v>200</v>
      </c>
      <c r="G146" s="51">
        <v>22</v>
      </c>
      <c r="H146" s="51">
        <v>33</v>
      </c>
      <c r="I146" s="51">
        <v>13.3</v>
      </c>
      <c r="J146" s="51">
        <v>339.4</v>
      </c>
      <c r="K146" s="52" t="s">
        <v>83</v>
      </c>
      <c r="L146" s="51">
        <v>59.18</v>
      </c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84</v>
      </c>
      <c r="F148" s="51">
        <v>200</v>
      </c>
      <c r="G148" s="51">
        <v>0.5</v>
      </c>
      <c r="H148" s="51">
        <v>0.2</v>
      </c>
      <c r="I148" s="51">
        <v>19.399999999999999</v>
      </c>
      <c r="J148" s="51">
        <v>81.3</v>
      </c>
      <c r="K148" s="52" t="s">
        <v>85</v>
      </c>
      <c r="L148" s="51">
        <v>7.12</v>
      </c>
    </row>
    <row r="149" spans="1:12" ht="15" x14ac:dyDescent="0.25">
      <c r="A149" s="25"/>
      <c r="B149" s="16"/>
      <c r="C149" s="11"/>
      <c r="D149" s="7" t="s">
        <v>32</v>
      </c>
      <c r="E149" s="50" t="s">
        <v>59</v>
      </c>
      <c r="F149" s="51">
        <v>50</v>
      </c>
      <c r="G149" s="51">
        <v>3.8</v>
      </c>
      <c r="H149" s="51">
        <v>0.4</v>
      </c>
      <c r="I149" s="51">
        <v>24.6</v>
      </c>
      <c r="J149" s="51">
        <v>117.2</v>
      </c>
      <c r="K149" s="52" t="s">
        <v>60</v>
      </c>
      <c r="L149" s="51">
        <v>3.75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 t="s">
        <v>77</v>
      </c>
      <c r="E151" s="50" t="s">
        <v>78</v>
      </c>
      <c r="F151" s="51">
        <v>30</v>
      </c>
      <c r="G151" s="51">
        <v>7</v>
      </c>
      <c r="H151" s="51">
        <v>8.9</v>
      </c>
      <c r="I151" s="51">
        <v>0</v>
      </c>
      <c r="J151" s="51">
        <v>107.5</v>
      </c>
      <c r="K151" s="52" t="s">
        <v>79</v>
      </c>
      <c r="L151" s="51">
        <v>17.7</v>
      </c>
    </row>
    <row r="152" spans="1:12" ht="15" x14ac:dyDescent="0.25">
      <c r="A152" s="25"/>
      <c r="B152" s="16"/>
      <c r="C152" s="11"/>
      <c r="D152" s="6" t="s">
        <v>50</v>
      </c>
      <c r="E152" s="51" t="s">
        <v>49</v>
      </c>
      <c r="F152" s="51">
        <v>10</v>
      </c>
      <c r="G152" s="51">
        <v>0.1</v>
      </c>
      <c r="H152" s="51">
        <v>7.3</v>
      </c>
      <c r="I152" s="51">
        <v>0.2</v>
      </c>
      <c r="J152" s="52">
        <v>66.099999999999994</v>
      </c>
      <c r="K152" s="50" t="s">
        <v>48</v>
      </c>
      <c r="L152" s="51">
        <v>6.63</v>
      </c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690</v>
      </c>
      <c r="G153" s="21">
        <f t="shared" ref="G153" si="87">SUM(G144:G152)</f>
        <v>38.200000000000003</v>
      </c>
      <c r="H153" s="21">
        <f t="shared" ref="H153" si="88">SUM(H144:H152)</f>
        <v>52</v>
      </c>
      <c r="I153" s="21">
        <f t="shared" ref="I153" si="89">SUM(I144:I152)</f>
        <v>73.000000000000014</v>
      </c>
      <c r="J153" s="21">
        <f t="shared" ref="J153" si="90">SUM(J144:J152)</f>
        <v>812.4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690</v>
      </c>
      <c r="G173" s="34">
        <f t="shared" ref="G173" si="107">G139+G143+G153+G158+G165+G172</f>
        <v>38.200000000000003</v>
      </c>
      <c r="H173" s="34">
        <f t="shared" ref="H173" si="108">H139+H143+H153+H158+H165+H172</f>
        <v>52</v>
      </c>
      <c r="I173" s="34">
        <f t="shared" ref="I173" si="109">I139+I143+I153+I158+I165+I172</f>
        <v>73.000000000000014</v>
      </c>
      <c r="J173" s="34">
        <f t="shared" ref="J173" si="110">J139+J143+J153+J158+J165+J172</f>
        <v>812.4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86</v>
      </c>
      <c r="F187" s="51">
        <v>200</v>
      </c>
      <c r="G187" s="51">
        <v>4.3</v>
      </c>
      <c r="H187" s="51">
        <v>3.5</v>
      </c>
      <c r="I187" s="51">
        <v>7.5</v>
      </c>
      <c r="J187" s="51">
        <v>78.3</v>
      </c>
      <c r="K187" s="52" t="s">
        <v>87</v>
      </c>
      <c r="L187" s="51">
        <v>4.03</v>
      </c>
    </row>
    <row r="188" spans="1:12" ht="15" x14ac:dyDescent="0.25">
      <c r="A188" s="25"/>
      <c r="B188" s="16"/>
      <c r="C188" s="11"/>
      <c r="D188" s="7" t="s">
        <v>29</v>
      </c>
      <c r="E188" s="50" t="s">
        <v>88</v>
      </c>
      <c r="F188" s="51">
        <v>75</v>
      </c>
      <c r="G188" s="51">
        <v>13.7</v>
      </c>
      <c r="H188" s="51">
        <v>13</v>
      </c>
      <c r="I188" s="51">
        <v>12.3</v>
      </c>
      <c r="J188" s="51">
        <v>221.4</v>
      </c>
      <c r="K188" s="52" t="s">
        <v>89</v>
      </c>
      <c r="L188" s="51">
        <v>34.21</v>
      </c>
    </row>
    <row r="189" spans="1:12" ht="15" x14ac:dyDescent="0.25">
      <c r="A189" s="25"/>
      <c r="B189" s="16"/>
      <c r="C189" s="11"/>
      <c r="D189" s="7" t="s">
        <v>30</v>
      </c>
      <c r="E189" s="50" t="s">
        <v>90</v>
      </c>
      <c r="F189" s="51">
        <v>150</v>
      </c>
      <c r="G189" s="51">
        <v>8.1999999999999993</v>
      </c>
      <c r="H189" s="51">
        <v>6.3</v>
      </c>
      <c r="I189" s="51">
        <v>35.9</v>
      </c>
      <c r="J189" s="51">
        <v>233.7</v>
      </c>
      <c r="K189" s="52" t="s">
        <v>91</v>
      </c>
      <c r="L189" s="51">
        <v>9.07</v>
      </c>
    </row>
    <row r="190" spans="1:12" ht="15" x14ac:dyDescent="0.25">
      <c r="A190" s="25"/>
      <c r="B190" s="16"/>
      <c r="C190" s="11"/>
      <c r="D190" s="7" t="s">
        <v>31</v>
      </c>
      <c r="E190" s="50" t="s">
        <v>57</v>
      </c>
      <c r="F190" s="51">
        <v>200</v>
      </c>
      <c r="G190" s="51">
        <v>1</v>
      </c>
      <c r="H190" s="51">
        <v>0.1</v>
      </c>
      <c r="I190" s="51">
        <v>15.6</v>
      </c>
      <c r="J190" s="51">
        <v>66.900000000000006</v>
      </c>
      <c r="K190" s="52" t="s">
        <v>58</v>
      </c>
      <c r="L190" s="51">
        <v>5.48</v>
      </c>
    </row>
    <row r="191" spans="1:12" ht="15" x14ac:dyDescent="0.25">
      <c r="A191" s="25"/>
      <c r="B191" s="16"/>
      <c r="C191" s="11"/>
      <c r="D191" s="7" t="s">
        <v>32</v>
      </c>
      <c r="E191" s="50" t="s">
        <v>59</v>
      </c>
      <c r="F191" s="51">
        <v>50</v>
      </c>
      <c r="G191" s="51">
        <v>3.8</v>
      </c>
      <c r="H191" s="51">
        <v>0.4</v>
      </c>
      <c r="I191" s="51">
        <v>24.6</v>
      </c>
      <c r="J191" s="51">
        <v>117.2</v>
      </c>
      <c r="K191" s="52" t="s">
        <v>60</v>
      </c>
      <c r="L191" s="51">
        <v>3.75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 t="s">
        <v>50</v>
      </c>
      <c r="E193" s="51" t="s">
        <v>49</v>
      </c>
      <c r="F193" s="51">
        <v>10</v>
      </c>
      <c r="G193" s="51">
        <v>0.1</v>
      </c>
      <c r="H193" s="51">
        <v>7.3</v>
      </c>
      <c r="I193" s="51">
        <v>0.2</v>
      </c>
      <c r="J193" s="52">
        <v>66.099999999999994</v>
      </c>
      <c r="K193" s="50" t="s">
        <v>48</v>
      </c>
      <c r="L193" s="51">
        <v>6.63</v>
      </c>
    </row>
    <row r="194" spans="1:12" ht="15" x14ac:dyDescent="0.25">
      <c r="A194" s="25"/>
      <c r="B194" s="16"/>
      <c r="C194" s="11"/>
      <c r="D194" s="6" t="s">
        <v>75</v>
      </c>
      <c r="E194" s="50" t="s">
        <v>76</v>
      </c>
      <c r="F194" s="51">
        <v>25</v>
      </c>
      <c r="G194" s="51">
        <v>0.1</v>
      </c>
      <c r="H194" s="51">
        <v>0</v>
      </c>
      <c r="I194" s="51">
        <v>18</v>
      </c>
      <c r="J194" s="51">
        <v>72.400000000000006</v>
      </c>
      <c r="K194" s="52" t="s">
        <v>60</v>
      </c>
      <c r="L194" s="51">
        <v>3</v>
      </c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710</v>
      </c>
      <c r="G195" s="21">
        <f t="shared" ref="G195" si="121">SUM(G186:G194)</f>
        <v>31.200000000000003</v>
      </c>
      <c r="H195" s="21">
        <f t="shared" ref="H195" si="122">SUM(H186:H194)</f>
        <v>30.6</v>
      </c>
      <c r="I195" s="21">
        <f t="shared" ref="I195" si="123">SUM(I186:I194)</f>
        <v>114.10000000000001</v>
      </c>
      <c r="J195" s="21">
        <f t="shared" ref="J195" si="124">SUM(J186:J194)</f>
        <v>856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710</v>
      </c>
      <c r="G215" s="34">
        <f t="shared" ref="G215" si="141">G181+G185+G195+G200+G207+G214</f>
        <v>31.200000000000003</v>
      </c>
      <c r="H215" s="34">
        <f t="shared" ref="H215" si="142">H181+H185+H195+H200+H207+H214</f>
        <v>30.6</v>
      </c>
      <c r="I215" s="34">
        <f t="shared" ref="I215" si="143">I181+I185+I195+I200+I207+I214</f>
        <v>114.10000000000001</v>
      </c>
      <c r="J215" s="34">
        <f t="shared" ref="J215" si="144">J181+J185+J195+J200+J207+J214</f>
        <v>856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92</v>
      </c>
      <c r="F229" s="51">
        <v>200</v>
      </c>
      <c r="G229" s="51">
        <v>8.4</v>
      </c>
      <c r="H229" s="51">
        <v>2.5</v>
      </c>
      <c r="I229" s="51">
        <v>14.6</v>
      </c>
      <c r="J229" s="51">
        <v>114.5</v>
      </c>
      <c r="K229" s="52" t="s">
        <v>93</v>
      </c>
      <c r="L229" s="51">
        <v>20.66</v>
      </c>
    </row>
    <row r="230" spans="1:12" ht="15" x14ac:dyDescent="0.25">
      <c r="A230" s="25"/>
      <c r="B230" s="16"/>
      <c r="C230" s="11"/>
      <c r="D230" s="7" t="s">
        <v>29</v>
      </c>
      <c r="E230" s="50" t="s">
        <v>94</v>
      </c>
      <c r="F230" s="51">
        <v>80</v>
      </c>
      <c r="G230" s="51">
        <v>11.3</v>
      </c>
      <c r="H230" s="51">
        <v>4.63</v>
      </c>
      <c r="I230" s="51">
        <v>3.55</v>
      </c>
      <c r="J230" s="51">
        <v>101.1</v>
      </c>
      <c r="K230" s="52" t="s">
        <v>95</v>
      </c>
      <c r="L230" s="51">
        <v>29.23</v>
      </c>
    </row>
    <row r="231" spans="1:12" ht="15" x14ac:dyDescent="0.25">
      <c r="A231" s="25"/>
      <c r="B231" s="16"/>
      <c r="C231" s="11"/>
      <c r="D231" s="7" t="s">
        <v>30</v>
      </c>
      <c r="E231" s="50" t="s">
        <v>71</v>
      </c>
      <c r="F231" s="51">
        <v>150</v>
      </c>
      <c r="G231" s="51">
        <v>3.6</v>
      </c>
      <c r="H231" s="51">
        <v>4.8</v>
      </c>
      <c r="I231" s="51">
        <v>36.4</v>
      </c>
      <c r="J231" s="51">
        <v>203.5</v>
      </c>
      <c r="K231" s="52" t="s">
        <v>72</v>
      </c>
      <c r="L231" s="51">
        <v>10.28</v>
      </c>
    </row>
    <row r="232" spans="1:12" ht="15" x14ac:dyDescent="0.25">
      <c r="A232" s="25"/>
      <c r="B232" s="16"/>
      <c r="C232" s="11"/>
      <c r="D232" s="7" t="s">
        <v>31</v>
      </c>
      <c r="E232" s="50" t="s">
        <v>73</v>
      </c>
      <c r="F232" s="51">
        <v>200</v>
      </c>
      <c r="G232" s="51">
        <v>0.4</v>
      </c>
      <c r="H232" s="51">
        <v>0.1</v>
      </c>
      <c r="I232" s="51">
        <v>18.3</v>
      </c>
      <c r="J232" s="51">
        <v>75.900000000000006</v>
      </c>
      <c r="K232" s="52" t="s">
        <v>74</v>
      </c>
      <c r="L232" s="51">
        <v>3.84</v>
      </c>
    </row>
    <row r="233" spans="1:12" ht="15" x14ac:dyDescent="0.25">
      <c r="A233" s="25"/>
      <c r="B233" s="16"/>
      <c r="C233" s="11"/>
      <c r="D233" s="7" t="s">
        <v>32</v>
      </c>
      <c r="E233" s="50" t="s">
        <v>59</v>
      </c>
      <c r="F233" s="51">
        <v>50</v>
      </c>
      <c r="G233" s="51">
        <v>3.8</v>
      </c>
      <c r="H233" s="51">
        <v>0.4</v>
      </c>
      <c r="I233" s="51">
        <v>24.6</v>
      </c>
      <c r="J233" s="51">
        <v>117.2</v>
      </c>
      <c r="K233" s="52" t="s">
        <v>60</v>
      </c>
      <c r="L233" s="51">
        <v>3.75</v>
      </c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 t="s">
        <v>50</v>
      </c>
      <c r="E235" s="51" t="s">
        <v>49</v>
      </c>
      <c r="F235" s="51">
        <v>20</v>
      </c>
      <c r="G235" s="51">
        <v>0.2</v>
      </c>
      <c r="H235" s="51">
        <v>14.5</v>
      </c>
      <c r="I235" s="51">
        <v>0.3</v>
      </c>
      <c r="J235" s="52">
        <v>132.19999999999999</v>
      </c>
      <c r="K235" s="50" t="s">
        <v>48</v>
      </c>
      <c r="L235" s="51">
        <v>13.26</v>
      </c>
    </row>
    <row r="236" spans="1:12" ht="15" x14ac:dyDescent="0.25">
      <c r="A236" s="25"/>
      <c r="B236" s="16"/>
      <c r="C236" s="11"/>
      <c r="D236" s="6" t="s">
        <v>77</v>
      </c>
      <c r="E236" s="50" t="s">
        <v>78</v>
      </c>
      <c r="F236" s="51">
        <v>30</v>
      </c>
      <c r="G236" s="51">
        <v>7</v>
      </c>
      <c r="H236" s="51">
        <v>8.9</v>
      </c>
      <c r="I236" s="51">
        <v>0</v>
      </c>
      <c r="J236" s="51">
        <v>107.5</v>
      </c>
      <c r="K236" s="52" t="s">
        <v>79</v>
      </c>
      <c r="L236" s="51">
        <v>17.7</v>
      </c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730</v>
      </c>
      <c r="G237" s="21">
        <f t="shared" ref="G237" si="156">SUM(G228:G236)</f>
        <v>34.700000000000003</v>
      </c>
      <c r="H237" s="21">
        <f t="shared" ref="H237" si="157">SUM(H228:H236)</f>
        <v>35.83</v>
      </c>
      <c r="I237" s="21">
        <f t="shared" ref="I237" si="158">SUM(I228:I236)</f>
        <v>97.749999999999986</v>
      </c>
      <c r="J237" s="21">
        <f t="shared" ref="J237" si="159">SUM(J228:J236)</f>
        <v>851.90000000000009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730</v>
      </c>
      <c r="G257" s="34">
        <f t="shared" ref="G257" si="176">G223+G227+G237+G242+G249+G256</f>
        <v>34.700000000000003</v>
      </c>
      <c r="H257" s="34">
        <f t="shared" ref="H257" si="177">H223+H227+H237+H242+H249+H256</f>
        <v>35.83</v>
      </c>
      <c r="I257" s="34">
        <f t="shared" ref="I257" si="178">I223+I227+I237+I242+I249+I256</f>
        <v>97.749999999999986</v>
      </c>
      <c r="J257" s="34">
        <f t="shared" ref="J257" si="179">J223+J227+J237+J242+J249+J256</f>
        <v>851.90000000000009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 t="s">
        <v>67</v>
      </c>
      <c r="F271" s="51">
        <v>200</v>
      </c>
      <c r="G271" s="51">
        <v>1.8</v>
      </c>
      <c r="H271" s="51">
        <v>4.3</v>
      </c>
      <c r="I271" s="51">
        <v>10.7</v>
      </c>
      <c r="J271" s="51">
        <v>88.3</v>
      </c>
      <c r="K271" s="52" t="s">
        <v>68</v>
      </c>
      <c r="L271" s="51">
        <v>6.24</v>
      </c>
    </row>
    <row r="272" spans="1:12" ht="15" x14ac:dyDescent="0.25">
      <c r="A272" s="25"/>
      <c r="B272" s="16"/>
      <c r="C272" s="11"/>
      <c r="D272" s="7" t="s">
        <v>29</v>
      </c>
      <c r="E272" s="50" t="s">
        <v>98</v>
      </c>
      <c r="F272" s="51">
        <v>80</v>
      </c>
      <c r="G272" s="51">
        <v>13.4</v>
      </c>
      <c r="H272" s="51">
        <v>12.7</v>
      </c>
      <c r="I272" s="51">
        <v>5.3</v>
      </c>
      <c r="J272" s="51">
        <v>189.2</v>
      </c>
      <c r="K272" s="52" t="s">
        <v>99</v>
      </c>
      <c r="L272" s="51">
        <v>33.64</v>
      </c>
    </row>
    <row r="273" spans="1:12" ht="15" x14ac:dyDescent="0.25">
      <c r="A273" s="25"/>
      <c r="B273" s="16"/>
      <c r="C273" s="11"/>
      <c r="D273" s="7" t="s">
        <v>30</v>
      </c>
      <c r="E273" s="50" t="s">
        <v>96</v>
      </c>
      <c r="F273" s="51">
        <v>150</v>
      </c>
      <c r="G273" s="51">
        <v>3.1</v>
      </c>
      <c r="H273" s="51">
        <v>5.3</v>
      </c>
      <c r="I273" s="51">
        <v>19.8</v>
      </c>
      <c r="J273" s="51">
        <v>139.4</v>
      </c>
      <c r="K273" s="52" t="s">
        <v>97</v>
      </c>
      <c r="L273" s="51">
        <v>10.31</v>
      </c>
    </row>
    <row r="274" spans="1:12" ht="15" x14ac:dyDescent="0.25">
      <c r="A274" s="25"/>
      <c r="B274" s="16"/>
      <c r="C274" s="11"/>
      <c r="D274" s="7" t="s">
        <v>31</v>
      </c>
      <c r="E274" s="50" t="s">
        <v>100</v>
      </c>
      <c r="F274" s="51">
        <v>200</v>
      </c>
      <c r="G274" s="51">
        <v>0.6</v>
      </c>
      <c r="H274" s="51">
        <v>0.2</v>
      </c>
      <c r="I274" s="51">
        <v>15.1</v>
      </c>
      <c r="J274" s="51">
        <v>65.400000000000006</v>
      </c>
      <c r="K274" s="52" t="s">
        <v>101</v>
      </c>
      <c r="L274" s="51">
        <v>6.12</v>
      </c>
    </row>
    <row r="275" spans="1:12" ht="15" x14ac:dyDescent="0.25">
      <c r="A275" s="25"/>
      <c r="B275" s="16"/>
      <c r="C275" s="11"/>
      <c r="D275" s="7" t="s">
        <v>32</v>
      </c>
      <c r="E275" s="50" t="s">
        <v>59</v>
      </c>
      <c r="F275" s="51">
        <v>60</v>
      </c>
      <c r="G275" s="51">
        <v>4.5999999999999996</v>
      </c>
      <c r="H275" s="51">
        <v>0.5</v>
      </c>
      <c r="I275" s="51">
        <v>29.5</v>
      </c>
      <c r="J275" s="51">
        <v>140.6</v>
      </c>
      <c r="K275" s="52" t="s">
        <v>60</v>
      </c>
      <c r="L275" s="51">
        <v>4.5</v>
      </c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 t="s">
        <v>50</v>
      </c>
      <c r="E277" s="51" t="s">
        <v>49</v>
      </c>
      <c r="F277" s="51">
        <v>20</v>
      </c>
      <c r="G277" s="51">
        <v>0.2</v>
      </c>
      <c r="H277" s="51">
        <v>14.5</v>
      </c>
      <c r="I277" s="51">
        <v>0.3</v>
      </c>
      <c r="J277" s="52">
        <v>132.19999999999999</v>
      </c>
      <c r="K277" s="50" t="s">
        <v>48</v>
      </c>
      <c r="L277" s="51">
        <v>13.26</v>
      </c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710</v>
      </c>
      <c r="G279" s="21">
        <f t="shared" ref="G279" si="190">SUM(G270:G278)</f>
        <v>23.7</v>
      </c>
      <c r="H279" s="21">
        <f t="shared" ref="H279" si="191">SUM(H270:H278)</f>
        <v>37.5</v>
      </c>
      <c r="I279" s="21">
        <f t="shared" ref="I279" si="192">SUM(I270:I278)</f>
        <v>80.7</v>
      </c>
      <c r="J279" s="21">
        <f t="shared" ref="J279" si="193">SUM(J270:J278)</f>
        <v>755.09999999999991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710</v>
      </c>
      <c r="G299" s="34">
        <f t="shared" ref="G299" si="210">G265+G269+G279+G284+G291+G298</f>
        <v>23.7</v>
      </c>
      <c r="H299" s="34">
        <f t="shared" ref="H299" si="211">H265+H269+H279+H284+H291+H298</f>
        <v>37.5</v>
      </c>
      <c r="I299" s="34">
        <f t="shared" ref="I299" si="212">I265+I269+I279+I284+I291+I298</f>
        <v>80.7</v>
      </c>
      <c r="J299" s="34">
        <f t="shared" ref="J299" si="213">J265+J269+J279+J284+J291+J298</f>
        <v>755.09999999999991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80</v>
      </c>
      <c r="F313" s="51">
        <v>200</v>
      </c>
      <c r="G313" s="51">
        <v>4.8</v>
      </c>
      <c r="H313" s="51">
        <v>2.2000000000000002</v>
      </c>
      <c r="I313" s="51">
        <v>15.5</v>
      </c>
      <c r="J313" s="51">
        <v>100.9</v>
      </c>
      <c r="K313" s="52" t="s">
        <v>81</v>
      </c>
      <c r="L313" s="51">
        <v>4.33</v>
      </c>
    </row>
    <row r="314" spans="1:12" ht="15" x14ac:dyDescent="0.25">
      <c r="A314" s="25"/>
      <c r="B314" s="16"/>
      <c r="C314" s="11"/>
      <c r="D314" s="7" t="s">
        <v>29</v>
      </c>
      <c r="E314" s="50" t="s">
        <v>105</v>
      </c>
      <c r="F314" s="51">
        <v>60</v>
      </c>
      <c r="G314" s="51">
        <v>17.100000000000001</v>
      </c>
      <c r="H314" s="51">
        <v>13.7</v>
      </c>
      <c r="I314" s="51">
        <v>0.33</v>
      </c>
      <c r="J314" s="51">
        <v>193.7</v>
      </c>
      <c r="K314" s="52" t="s">
        <v>106</v>
      </c>
      <c r="L314" s="51">
        <v>48.21</v>
      </c>
    </row>
    <row r="315" spans="1:12" ht="15" x14ac:dyDescent="0.25">
      <c r="A315" s="25"/>
      <c r="B315" s="16"/>
      <c r="C315" s="11"/>
      <c r="D315" s="7" t="s">
        <v>30</v>
      </c>
      <c r="E315" s="50" t="s">
        <v>55</v>
      </c>
      <c r="F315" s="51">
        <v>150</v>
      </c>
      <c r="G315" s="51">
        <v>5.3</v>
      </c>
      <c r="H315" s="51">
        <v>4.9000000000000004</v>
      </c>
      <c r="I315" s="51">
        <v>32.799999999999997</v>
      </c>
      <c r="J315" s="51">
        <v>196.8</v>
      </c>
      <c r="K315" s="52" t="s">
        <v>56</v>
      </c>
      <c r="L315" s="51">
        <v>6.96</v>
      </c>
    </row>
    <row r="316" spans="1:12" ht="15" x14ac:dyDescent="0.25">
      <c r="A316" s="25"/>
      <c r="B316" s="16"/>
      <c r="C316" s="11"/>
      <c r="D316" s="7" t="s">
        <v>31</v>
      </c>
      <c r="E316" s="50" t="s">
        <v>84</v>
      </c>
      <c r="F316" s="51">
        <v>200</v>
      </c>
      <c r="G316" s="51">
        <v>0.5</v>
      </c>
      <c r="H316" s="51">
        <v>0.2</v>
      </c>
      <c r="I316" s="51">
        <v>19.399999999999999</v>
      </c>
      <c r="J316" s="51">
        <v>81.3</v>
      </c>
      <c r="K316" s="52" t="s">
        <v>85</v>
      </c>
      <c r="L316" s="51">
        <v>7.12</v>
      </c>
    </row>
    <row r="317" spans="1:12" ht="15" x14ac:dyDescent="0.25">
      <c r="A317" s="25"/>
      <c r="B317" s="16"/>
      <c r="C317" s="11"/>
      <c r="D317" s="7" t="s">
        <v>32</v>
      </c>
      <c r="E317" s="50" t="s">
        <v>59</v>
      </c>
      <c r="F317" s="51">
        <v>50</v>
      </c>
      <c r="G317" s="51">
        <v>3.8</v>
      </c>
      <c r="H317" s="51">
        <v>0.4</v>
      </c>
      <c r="I317" s="51">
        <v>24.6</v>
      </c>
      <c r="J317" s="51">
        <v>117.2</v>
      </c>
      <c r="K317" s="52" t="s">
        <v>60</v>
      </c>
      <c r="L317" s="51">
        <v>3.75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 t="s">
        <v>50</v>
      </c>
      <c r="E319" s="51" t="s">
        <v>49</v>
      </c>
      <c r="F319" s="51">
        <v>10</v>
      </c>
      <c r="G319" s="51">
        <v>0.1</v>
      </c>
      <c r="H319" s="51">
        <v>7.3</v>
      </c>
      <c r="I319" s="51">
        <v>0.2</v>
      </c>
      <c r="J319" s="52">
        <v>66.099999999999994</v>
      </c>
      <c r="K319" s="50" t="s">
        <v>48</v>
      </c>
      <c r="L319" s="51">
        <v>6.63</v>
      </c>
    </row>
    <row r="320" spans="1:12" ht="15" x14ac:dyDescent="0.25">
      <c r="A320" s="25"/>
      <c r="B320" s="16"/>
      <c r="C320" s="11"/>
      <c r="D320" s="6" t="s">
        <v>102</v>
      </c>
      <c r="E320" s="50" t="s">
        <v>103</v>
      </c>
      <c r="F320" s="51">
        <v>40</v>
      </c>
      <c r="G320" s="51">
        <v>4.8</v>
      </c>
      <c r="H320" s="51">
        <v>4</v>
      </c>
      <c r="I320" s="51">
        <v>0.3</v>
      </c>
      <c r="J320" s="51">
        <v>56.6</v>
      </c>
      <c r="K320" s="52" t="s">
        <v>104</v>
      </c>
      <c r="L320" s="51">
        <v>10.199999999999999</v>
      </c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710</v>
      </c>
      <c r="G321" s="21">
        <f t="shared" ref="G321" si="225">SUM(G312:G320)</f>
        <v>36.400000000000006</v>
      </c>
      <c r="H321" s="21">
        <f t="shared" ref="H321" si="226">SUM(H312:H320)</f>
        <v>32.699999999999996</v>
      </c>
      <c r="I321" s="21">
        <f t="shared" ref="I321" si="227">SUM(I312:I320)</f>
        <v>93.13</v>
      </c>
      <c r="J321" s="21">
        <f t="shared" ref="J321" si="228">SUM(J312:J320)</f>
        <v>812.60000000000014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710</v>
      </c>
      <c r="G341" s="34">
        <f t="shared" ref="G341" si="245">G307+G311+G321+G326+G333+G340</f>
        <v>36.400000000000006</v>
      </c>
      <c r="H341" s="34">
        <f t="shared" ref="H341" si="246">H307+H311+H321+H326+H333+H340</f>
        <v>32.699999999999996</v>
      </c>
      <c r="I341" s="34">
        <f t="shared" ref="I341" si="247">I307+I311+I321+I326+I333+I340</f>
        <v>93.13</v>
      </c>
      <c r="J341" s="34">
        <f t="shared" ref="J341" si="248">J307+J311+J321+J326+J333+J340</f>
        <v>812.60000000000014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107</v>
      </c>
      <c r="F355" s="51">
        <v>200</v>
      </c>
      <c r="G355" s="51">
        <v>6.7</v>
      </c>
      <c r="H355" s="51">
        <v>4.5999999999999996</v>
      </c>
      <c r="I355" s="51">
        <v>16.3</v>
      </c>
      <c r="J355" s="51">
        <v>133.1</v>
      </c>
      <c r="K355" s="52" t="s">
        <v>108</v>
      </c>
      <c r="L355" s="51">
        <v>3.99</v>
      </c>
    </row>
    <row r="356" spans="1:12" ht="15" x14ac:dyDescent="0.25">
      <c r="A356" s="15"/>
      <c r="B356" s="16"/>
      <c r="C356" s="11"/>
      <c r="D356" s="7" t="s">
        <v>29</v>
      </c>
      <c r="E356" s="50" t="s">
        <v>111</v>
      </c>
      <c r="F356" s="51">
        <v>100</v>
      </c>
      <c r="G356" s="51">
        <v>12.8</v>
      </c>
      <c r="H356" s="51">
        <v>22.2</v>
      </c>
      <c r="I356" s="51">
        <v>1.5</v>
      </c>
      <c r="J356" s="51">
        <v>257</v>
      </c>
      <c r="K356" s="52" t="s">
        <v>60</v>
      </c>
      <c r="L356" s="51">
        <v>35.200000000000003</v>
      </c>
    </row>
    <row r="357" spans="1:12" ht="15" x14ac:dyDescent="0.25">
      <c r="A357" s="15"/>
      <c r="B357" s="16"/>
      <c r="C357" s="11"/>
      <c r="D357" s="7" t="s">
        <v>30</v>
      </c>
      <c r="E357" s="50" t="s">
        <v>109</v>
      </c>
      <c r="F357" s="51">
        <v>150</v>
      </c>
      <c r="G357" s="51">
        <v>4.5</v>
      </c>
      <c r="H357" s="51">
        <v>5.5</v>
      </c>
      <c r="I357" s="51">
        <v>26.5</v>
      </c>
      <c r="J357" s="51">
        <v>173.7</v>
      </c>
      <c r="K357" s="52" t="s">
        <v>110</v>
      </c>
      <c r="L357" s="51">
        <v>8.17</v>
      </c>
    </row>
    <row r="358" spans="1:12" ht="15" x14ac:dyDescent="0.25">
      <c r="A358" s="15"/>
      <c r="B358" s="16"/>
      <c r="C358" s="11"/>
      <c r="D358" s="7" t="s">
        <v>31</v>
      </c>
      <c r="E358" s="50" t="s">
        <v>73</v>
      </c>
      <c r="F358" s="51">
        <v>200</v>
      </c>
      <c r="G358" s="51">
        <v>0.4</v>
      </c>
      <c r="H358" s="51">
        <v>0.1</v>
      </c>
      <c r="I358" s="51">
        <v>18.3</v>
      </c>
      <c r="J358" s="51">
        <v>75.900000000000006</v>
      </c>
      <c r="K358" s="52" t="s">
        <v>74</v>
      </c>
      <c r="L358" s="51">
        <v>3.84</v>
      </c>
    </row>
    <row r="359" spans="1:12" ht="15" x14ac:dyDescent="0.25">
      <c r="A359" s="15"/>
      <c r="B359" s="16"/>
      <c r="C359" s="11"/>
      <c r="D359" s="7" t="s">
        <v>32</v>
      </c>
      <c r="E359" s="50" t="s">
        <v>59</v>
      </c>
      <c r="F359" s="51">
        <v>50</v>
      </c>
      <c r="G359" s="51">
        <v>3.8</v>
      </c>
      <c r="H359" s="51">
        <v>0.4</v>
      </c>
      <c r="I359" s="51">
        <v>24.6</v>
      </c>
      <c r="J359" s="51">
        <v>117.2</v>
      </c>
      <c r="K359" s="52" t="s">
        <v>60</v>
      </c>
      <c r="L359" s="51">
        <v>3.75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 t="s">
        <v>50</v>
      </c>
      <c r="E361" s="51" t="s">
        <v>49</v>
      </c>
      <c r="F361" s="51">
        <v>10</v>
      </c>
      <c r="G361" s="51">
        <v>0.1</v>
      </c>
      <c r="H361" s="51">
        <v>7.3</v>
      </c>
      <c r="I361" s="51">
        <v>0.2</v>
      </c>
      <c r="J361" s="52">
        <v>66.099999999999994</v>
      </c>
      <c r="K361" s="50" t="s">
        <v>48</v>
      </c>
      <c r="L361" s="51">
        <v>6.63</v>
      </c>
    </row>
    <row r="362" spans="1:12" ht="15" x14ac:dyDescent="0.25">
      <c r="A362" s="15"/>
      <c r="B362" s="16"/>
      <c r="C362" s="11"/>
      <c r="D362" s="6" t="s">
        <v>75</v>
      </c>
      <c r="E362" s="50" t="s">
        <v>112</v>
      </c>
      <c r="F362" s="51">
        <v>25</v>
      </c>
      <c r="G362" s="51">
        <v>0.1</v>
      </c>
      <c r="H362" s="51">
        <v>0</v>
      </c>
      <c r="I362" s="51">
        <v>14.6</v>
      </c>
      <c r="J362" s="51">
        <v>59</v>
      </c>
      <c r="K362" s="52" t="s">
        <v>60</v>
      </c>
      <c r="L362" s="51">
        <v>3</v>
      </c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735</v>
      </c>
      <c r="G363" s="21">
        <f t="shared" ref="G363" si="259">SUM(G354:G362)</f>
        <v>28.400000000000002</v>
      </c>
      <c r="H363" s="21">
        <f t="shared" ref="H363" si="260">SUM(H354:H362)</f>
        <v>40.099999999999994</v>
      </c>
      <c r="I363" s="21">
        <f t="shared" ref="I363" si="261">SUM(I354:I362)</f>
        <v>101.99999999999999</v>
      </c>
      <c r="J363" s="21">
        <f t="shared" ref="J363" si="262">SUM(J354:J362)</f>
        <v>882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735</v>
      </c>
      <c r="G383" s="34">
        <f t="shared" ref="G383" si="279">G349+G353+G363+G368+G375+G382</f>
        <v>28.400000000000002</v>
      </c>
      <c r="H383" s="34">
        <f t="shared" ref="H383" si="280">H349+H353+H363+H368+H375+H382</f>
        <v>40.099999999999994</v>
      </c>
      <c r="I383" s="34">
        <f t="shared" ref="I383" si="281">I349+I353+I363+I368+I375+I382</f>
        <v>101.99999999999999</v>
      </c>
      <c r="J383" s="34">
        <f t="shared" ref="J383" si="282">J349+J353+J363+J368+J375+J382</f>
        <v>882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86</v>
      </c>
      <c r="F397" s="51">
        <v>200</v>
      </c>
      <c r="G397" s="51">
        <v>4.3</v>
      </c>
      <c r="H397" s="51">
        <v>3.5</v>
      </c>
      <c r="I397" s="51">
        <v>7.5</v>
      </c>
      <c r="J397" s="51">
        <v>78.3</v>
      </c>
      <c r="K397" s="52" t="s">
        <v>87</v>
      </c>
      <c r="L397" s="51">
        <v>4.03</v>
      </c>
    </row>
    <row r="398" spans="1:12" ht="15" x14ac:dyDescent="0.25">
      <c r="A398" s="25"/>
      <c r="B398" s="16"/>
      <c r="C398" s="11"/>
      <c r="D398" s="7" t="s">
        <v>29</v>
      </c>
      <c r="E398" s="50" t="s">
        <v>53</v>
      </c>
      <c r="F398" s="51">
        <v>80</v>
      </c>
      <c r="G398" s="51">
        <v>13.6</v>
      </c>
      <c r="H398" s="51">
        <v>13.2</v>
      </c>
      <c r="I398" s="51">
        <v>3.11</v>
      </c>
      <c r="J398" s="51">
        <v>185.6</v>
      </c>
      <c r="K398" s="52" t="s">
        <v>54</v>
      </c>
      <c r="L398" s="51">
        <v>36.1</v>
      </c>
    </row>
    <row r="399" spans="1:12" ht="15" x14ac:dyDescent="0.25">
      <c r="A399" s="25"/>
      <c r="B399" s="16"/>
      <c r="C399" s="11"/>
      <c r="D399" s="7" t="s">
        <v>30</v>
      </c>
      <c r="E399" s="50" t="s">
        <v>90</v>
      </c>
      <c r="F399" s="51">
        <v>150</v>
      </c>
      <c r="G399" s="51">
        <v>8.1999999999999993</v>
      </c>
      <c r="H399" s="51">
        <v>6.3</v>
      </c>
      <c r="I399" s="51">
        <v>35.9</v>
      </c>
      <c r="J399" s="51">
        <v>233.7</v>
      </c>
      <c r="K399" s="52" t="s">
        <v>91</v>
      </c>
      <c r="L399" s="51">
        <v>9.07</v>
      </c>
    </row>
    <row r="400" spans="1:12" ht="15" x14ac:dyDescent="0.25">
      <c r="A400" s="25"/>
      <c r="B400" s="16"/>
      <c r="C400" s="11"/>
      <c r="D400" s="7" t="s">
        <v>31</v>
      </c>
      <c r="E400" s="50" t="s">
        <v>65</v>
      </c>
      <c r="F400" s="51">
        <v>200</v>
      </c>
      <c r="G400" s="51">
        <v>0.5</v>
      </c>
      <c r="H400" s="51">
        <v>0</v>
      </c>
      <c r="I400" s="51">
        <v>19.8</v>
      </c>
      <c r="J400" s="51">
        <v>81</v>
      </c>
      <c r="K400" s="52" t="s">
        <v>66</v>
      </c>
      <c r="L400" s="51">
        <v>4.84</v>
      </c>
    </row>
    <row r="401" spans="1:12" ht="15" x14ac:dyDescent="0.25">
      <c r="A401" s="25"/>
      <c r="B401" s="16"/>
      <c r="C401" s="11"/>
      <c r="D401" s="7" t="s">
        <v>32</v>
      </c>
      <c r="E401" s="50" t="s">
        <v>59</v>
      </c>
      <c r="F401" s="51">
        <v>50</v>
      </c>
      <c r="G401" s="51">
        <v>3.8</v>
      </c>
      <c r="H401" s="51">
        <v>0.4</v>
      </c>
      <c r="I401" s="51">
        <v>24.6</v>
      </c>
      <c r="J401" s="51">
        <v>117.2</v>
      </c>
      <c r="K401" s="52" t="s">
        <v>60</v>
      </c>
      <c r="L401" s="51">
        <v>3.75</v>
      </c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 t="s">
        <v>50</v>
      </c>
      <c r="E403" s="51" t="s">
        <v>49</v>
      </c>
      <c r="F403" s="51">
        <v>10</v>
      </c>
      <c r="G403" s="51">
        <v>0.1</v>
      </c>
      <c r="H403" s="51">
        <v>7.3</v>
      </c>
      <c r="I403" s="51">
        <v>0.2</v>
      </c>
      <c r="J403" s="52">
        <v>66.099999999999994</v>
      </c>
      <c r="K403" s="50" t="s">
        <v>48</v>
      </c>
      <c r="L403" s="51">
        <v>6.63</v>
      </c>
    </row>
    <row r="404" spans="1:12" ht="15" x14ac:dyDescent="0.25">
      <c r="A404" s="25"/>
      <c r="B404" s="16"/>
      <c r="C404" s="11"/>
      <c r="D404" s="6" t="s">
        <v>77</v>
      </c>
      <c r="E404" s="50" t="s">
        <v>78</v>
      </c>
      <c r="F404" s="51">
        <v>30</v>
      </c>
      <c r="G404" s="51">
        <v>7</v>
      </c>
      <c r="H404" s="51">
        <v>8.9</v>
      </c>
      <c r="I404" s="51">
        <v>0</v>
      </c>
      <c r="J404" s="51">
        <v>107.5</v>
      </c>
      <c r="K404" s="52" t="s">
        <v>79</v>
      </c>
      <c r="L404" s="51">
        <v>17.7</v>
      </c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720</v>
      </c>
      <c r="G405" s="21">
        <f t="shared" ref="G405" si="294">SUM(G396:G404)</f>
        <v>37.5</v>
      </c>
      <c r="H405" s="21">
        <f t="shared" ref="H405" si="295">SUM(H396:H404)</f>
        <v>39.6</v>
      </c>
      <c r="I405" s="21">
        <f t="shared" ref="I405" si="296">SUM(I396:I404)</f>
        <v>91.11</v>
      </c>
      <c r="J405" s="21">
        <f t="shared" ref="J405" si="297">SUM(J396:J404)</f>
        <v>869.4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720</v>
      </c>
      <c r="G425" s="34">
        <f t="shared" ref="G425" si="314">G391+G395+G405+G410+G417+G424</f>
        <v>37.5</v>
      </c>
      <c r="H425" s="34">
        <f t="shared" ref="H425" si="315">H391+H395+H405+H410+H417+H424</f>
        <v>39.6</v>
      </c>
      <c r="I425" s="34">
        <f t="shared" ref="I425" si="316">I391+I395+I405+I410+I417+I424</f>
        <v>91.11</v>
      </c>
      <c r="J425" s="34">
        <f t="shared" ref="J425" si="317">J391+J395+J405+J410+J417+J424</f>
        <v>869.4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713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31.169999999999998</v>
      </c>
      <c r="H594" s="42">
        <f t="shared" si="456"/>
        <v>37.063000000000002</v>
      </c>
      <c r="I594" s="42">
        <f t="shared" si="456"/>
        <v>93.109000000000009</v>
      </c>
      <c r="J594" s="42">
        <f t="shared" si="456"/>
        <v>820.18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2023-10-26T03:23:17Z</dcterms:modified>
</cp:coreProperties>
</file>