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v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28" i="1" l="1"/>
  <c r="G228" i="1"/>
  <c r="H228" i="1"/>
  <c r="I228" i="1"/>
  <c r="J228" i="1"/>
  <c r="L228" i="1"/>
  <c r="F206" i="1"/>
  <c r="G206" i="1"/>
  <c r="H206" i="1"/>
  <c r="I206" i="1"/>
  <c r="J206" i="1"/>
  <c r="L206" i="1"/>
  <c r="F183" i="1"/>
  <c r="G183" i="1"/>
  <c r="H183" i="1"/>
  <c r="I183" i="1"/>
  <c r="J183" i="1"/>
  <c r="L183" i="1"/>
  <c r="F161" i="1"/>
  <c r="G161" i="1"/>
  <c r="H161" i="1"/>
  <c r="I161" i="1"/>
  <c r="J161" i="1"/>
  <c r="L161" i="1"/>
  <c r="L139" i="1"/>
  <c r="F139" i="1"/>
  <c r="G139" i="1"/>
  <c r="H139" i="1"/>
  <c r="I139" i="1"/>
  <c r="J139" i="1"/>
  <c r="L116" i="1" l="1"/>
  <c r="F116" i="1"/>
  <c r="G116" i="1"/>
  <c r="H116" i="1"/>
  <c r="I116" i="1"/>
  <c r="J116" i="1"/>
  <c r="L95" i="1"/>
  <c r="F95" i="1"/>
  <c r="G95" i="1"/>
  <c r="H95" i="1"/>
  <c r="I95" i="1"/>
  <c r="J95" i="1"/>
  <c r="L71" i="1"/>
  <c r="F71" i="1"/>
  <c r="G71" i="1"/>
  <c r="H71" i="1"/>
  <c r="I71" i="1"/>
  <c r="J71" i="1"/>
  <c r="L49" i="1"/>
  <c r="F49" i="1"/>
  <c r="G49" i="1"/>
  <c r="H49" i="1"/>
  <c r="I49" i="1"/>
  <c r="J49" i="1"/>
  <c r="L27" i="1"/>
  <c r="F27" i="1"/>
  <c r="G27" i="1"/>
  <c r="H27" i="1"/>
  <c r="I27" i="1"/>
  <c r="J27" i="1"/>
  <c r="B228" i="1" l="1"/>
  <c r="A228" i="1"/>
  <c r="B216" i="1"/>
  <c r="A216" i="1"/>
  <c r="B206" i="1"/>
  <c r="A206" i="1"/>
  <c r="B194" i="1"/>
  <c r="A194" i="1"/>
  <c r="B183" i="1"/>
  <c r="A183" i="1"/>
  <c r="B171" i="1"/>
  <c r="A171" i="1"/>
  <c r="B161" i="1"/>
  <c r="A161" i="1"/>
  <c r="B149" i="1"/>
  <c r="A149" i="1"/>
  <c r="B139" i="1"/>
  <c r="A139" i="1"/>
  <c r="B127" i="1"/>
  <c r="A127" i="1"/>
  <c r="B116" i="1"/>
  <c r="A116" i="1"/>
  <c r="B105" i="1"/>
  <c r="A105" i="1"/>
  <c r="B95" i="1"/>
  <c r="A95" i="1"/>
  <c r="B83" i="1"/>
  <c r="A83" i="1"/>
  <c r="B71" i="1"/>
  <c r="A71" i="1"/>
  <c r="B59" i="1"/>
  <c r="A59" i="1"/>
  <c r="B49" i="1"/>
  <c r="A49" i="1"/>
  <c r="B37" i="1"/>
  <c r="A37" i="1"/>
  <c r="B27" i="1"/>
  <c r="A27" i="1"/>
  <c r="B15" i="1"/>
  <c r="A15" i="1"/>
  <c r="J229" i="1" l="1"/>
  <c r="F229" i="1" l="1"/>
  <c r="L229" i="1"/>
  <c r="G229" i="1"/>
  <c r="I229" i="1"/>
  <c r="H229" i="1"/>
</calcChain>
</file>

<file path=xl/sharedStrings.xml><?xml version="1.0" encoding="utf-8"?>
<sst xmlns="http://schemas.openxmlformats.org/spreadsheetml/2006/main" count="299" uniqueCount="105">
  <si>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</si>
  <si>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</si>
  <si>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</si>
  <si>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</si>
  <si>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</si>
  <si>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</si>
  <si>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</si>
  <si>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</si>
  <si>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</si>
  <si>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</si>
  <si>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</si>
  <si>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</si>
  <si>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</si>
  <si>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</si>
  <si>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</si>
  <si>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</si>
  <si>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</si>
  <si>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</si>
  <si>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</si>
  <si>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</si>
  <si>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</si>
  <si>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</si>
  <si>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</si>
  <si>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</si>
  <si>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</si>
  <si>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</si>
  <si>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</si>
  <si>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</si>
  <si>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</si>
  <si>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</si>
  <si>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</si>
  <si>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</si>
  <si>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</si>
  <si>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</si>
  <si>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</si>
  <si>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</si>
  <si>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</si>
  <si>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</si>
  <si>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</si>
  <si>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кисломол.</t>
  </si>
  <si>
    <t>Ширяев С.П.</t>
  </si>
  <si>
    <t>Директор школы</t>
  </si>
  <si>
    <t>МАОУ Мичуринская школа №123</t>
  </si>
  <si>
    <t>суп гороховый</t>
  </si>
  <si>
    <t>54-25с</t>
  </si>
  <si>
    <t>гуляш из говядины</t>
  </si>
  <si>
    <t>54-2м</t>
  </si>
  <si>
    <t>макароны отварные</t>
  </si>
  <si>
    <t>54-1г</t>
  </si>
  <si>
    <t>напиток из шиповника</t>
  </si>
  <si>
    <t>54-13хн</t>
  </si>
  <si>
    <t>хлеб пшеничный</t>
  </si>
  <si>
    <t>прм.</t>
  </si>
  <si>
    <t>масло сливочное (порциями)</t>
  </si>
  <si>
    <t>53-19з</t>
  </si>
  <si>
    <t>суп крестьянский с крупой (перловка)</t>
  </si>
  <si>
    <t>54-10с</t>
  </si>
  <si>
    <t>жаркое по-домашнему</t>
  </si>
  <si>
    <t>54-28м</t>
  </si>
  <si>
    <t>компот из смеси сухофруктов</t>
  </si>
  <si>
    <t>54-1хн</t>
  </si>
  <si>
    <t>сыр тв.сортов в нарезке</t>
  </si>
  <si>
    <t>54-1з</t>
  </si>
  <si>
    <t>свекольник (со сметаной)</t>
  </si>
  <si>
    <t>53-19с</t>
  </si>
  <si>
    <t>тефтели рыбные (минтай0</t>
  </si>
  <si>
    <t>54-7р</t>
  </si>
  <si>
    <t>картофельное пюре</t>
  </si>
  <si>
    <t>54-11г</t>
  </si>
  <si>
    <t>компот из изюма</t>
  </si>
  <si>
    <t>54-4хн</t>
  </si>
  <si>
    <t>суп картофельный с макаронными изделиями</t>
  </si>
  <si>
    <t>54-24с</t>
  </si>
  <si>
    <t>капуста тушенная с мясом</t>
  </si>
  <si>
    <t>54-10м</t>
  </si>
  <si>
    <t>борщ с капустой и картофелем</t>
  </si>
  <si>
    <t>54-22с</t>
  </si>
  <si>
    <t>котлета из говядины</t>
  </si>
  <si>
    <t>54-4м</t>
  </si>
  <si>
    <t>каша гречневая рассыпчатая</t>
  </si>
  <si>
    <t>54-4г</t>
  </si>
  <si>
    <t>компот из кураги</t>
  </si>
  <si>
    <t>54-2хн</t>
  </si>
  <si>
    <t>суп с рыбными консервами (сайра)</t>
  </si>
  <si>
    <t>54-27с</t>
  </si>
  <si>
    <t>курица тушенная с морковью</t>
  </si>
  <si>
    <t>54-25м</t>
  </si>
  <si>
    <t>рис отварной</t>
  </si>
  <si>
    <t>54-6г</t>
  </si>
  <si>
    <t>масло сливочное</t>
  </si>
  <si>
    <t>свекольник со сметаной</t>
  </si>
  <si>
    <t>печень говяжья по-строгановски</t>
  </si>
  <si>
    <t>54-18м</t>
  </si>
  <si>
    <t>суп из овощей</t>
  </si>
  <si>
    <t>54-17с</t>
  </si>
  <si>
    <t>рагу из курицы</t>
  </si>
  <si>
    <t>54-22м</t>
  </si>
  <si>
    <t>компот из чернослива</t>
  </si>
  <si>
    <t>54-3хн</t>
  </si>
  <si>
    <t>говядина отварная</t>
  </si>
  <si>
    <t>54-20м</t>
  </si>
  <si>
    <t>картофель отварной в молоке</t>
  </si>
  <si>
    <t>54-10г</t>
  </si>
  <si>
    <t>борщ с фасолью</t>
  </si>
  <si>
    <t>54-19с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</si>
</sst>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2" fontId="2" fillId="0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25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18" sqref="O21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 x14ac:dyDescent="0.25">
      <c r="A1" s="1" t="s">
        <v>7</v>
      </c>
      <c r="C1" s="98" t="s">
        <v>42</v>
      </c>
      <c r="D1" s="99"/>
      <c r="E1" s="99"/>
      <c r="F1" s="9" t="s">
        <v>16</v>
      </c>
      <c r="G1" s="76" t="s">
        <v>17</v>
      </c>
      <c r="H1" s="100" t="s">
        <v>41</v>
      </c>
      <c r="I1" s="100"/>
      <c r="J1" s="100"/>
      <c r="K1" s="100"/>
    </row>
    <row r="2" spans="1:12" ht="18" x14ac:dyDescent="0.2">
      <c r="A2" s="27" t="s">
        <v>6</v>
      </c>
      <c r="C2" s="2"/>
      <c r="G2" s="76" t="s">
        <v>18</v>
      </c>
      <c r="H2" s="100" t="s">
        <v>40</v>
      </c>
      <c r="I2" s="100"/>
      <c r="J2" s="100"/>
      <c r="K2" s="100"/>
    </row>
    <row r="3" spans="1:12" ht="17.25" customHeight="1" x14ac:dyDescent="0.2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 x14ac:dyDescent="0.2">
      <c r="C4" s="2"/>
      <c r="D4" s="4"/>
      <c r="H4" s="77" t="s">
        <v>36</v>
      </c>
      <c r="I4" s="77" t="s">
        <v>37</v>
      </c>
      <c r="J4" s="77" t="s">
        <v>38</v>
      </c>
    </row>
    <row r="5" spans="1:12" ht="33.75" x14ac:dyDescent="0.2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15" x14ac:dyDescent="0.25">
      <c r="A6" s="14">
        <v>1</v>
      </c>
      <c r="B6" s="15">
        <v>1</v>
      </c>
      <c r="C6" s="16" t="s">
        <v>20</v>
      </c>
      <c r="D6" s="60" t="s">
        <v>21</v>
      </c>
      <c r="E6" s="62"/>
      <c r="F6" s="56"/>
      <c r="G6" s="79"/>
      <c r="H6" s="79"/>
      <c r="I6" s="79"/>
      <c r="J6" s="79"/>
      <c r="K6" s="57"/>
      <c r="L6" s="58"/>
    </row>
    <row r="7" spans="1:12" ht="15" x14ac:dyDescent="0.2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 x14ac:dyDescent="0.25">
      <c r="A8" s="17"/>
      <c r="B8" s="11"/>
      <c r="C8" s="8"/>
      <c r="D8" s="59" t="s">
        <v>22</v>
      </c>
      <c r="E8" s="61"/>
      <c r="F8" s="42"/>
      <c r="G8" s="81"/>
      <c r="H8" s="81"/>
      <c r="I8" s="81"/>
      <c r="J8" s="81"/>
      <c r="K8" s="43"/>
      <c r="L8" s="49"/>
    </row>
    <row r="9" spans="1:12" ht="15" x14ac:dyDescent="0.25">
      <c r="A9" s="17"/>
      <c r="B9" s="11"/>
      <c r="C9" s="8"/>
      <c r="D9" s="59" t="s">
        <v>23</v>
      </c>
      <c r="E9" s="61"/>
      <c r="F9" s="42"/>
      <c r="G9" s="81"/>
      <c r="H9" s="81"/>
      <c r="I9" s="81"/>
      <c r="J9" s="81"/>
      <c r="K9" s="43"/>
      <c r="L9" s="49"/>
    </row>
    <row r="10" spans="1:12" ht="15" x14ac:dyDescent="0.25">
      <c r="A10" s="17"/>
      <c r="B10" s="11"/>
      <c r="C10" s="8"/>
      <c r="D10" s="59" t="s">
        <v>24</v>
      </c>
      <c r="E10" s="61"/>
      <c r="F10" s="42"/>
      <c r="G10" s="81"/>
      <c r="H10" s="81"/>
      <c r="I10" s="81"/>
      <c r="J10" s="81"/>
      <c r="K10" s="43"/>
      <c r="L10" s="49"/>
    </row>
    <row r="11" spans="1:12" ht="15" x14ac:dyDescent="0.25">
      <c r="A11" s="17"/>
      <c r="B11" s="11"/>
      <c r="C11" s="8"/>
      <c r="D11" s="59" t="s">
        <v>32</v>
      </c>
      <c r="E11" s="61"/>
      <c r="F11" s="42"/>
      <c r="G11" s="81"/>
      <c r="H11" s="81"/>
      <c r="I11" s="81"/>
      <c r="J11" s="81"/>
      <c r="K11" s="43"/>
      <c r="L11" s="49"/>
    </row>
    <row r="12" spans="1:12" ht="15" x14ac:dyDescent="0.2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 x14ac:dyDescent="0.2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 x14ac:dyDescent="0.25">
      <c r="A14" s="18"/>
      <c r="B14" s="12"/>
      <c r="C14" s="6"/>
      <c r="D14" s="65" t="s">
        <v>33</v>
      </c>
      <c r="E14" s="69"/>
      <c r="F14" s="13"/>
      <c r="G14" s="82"/>
      <c r="H14" s="82"/>
      <c r="I14" s="82"/>
      <c r="J14" s="82"/>
      <c r="K14" s="19"/>
      <c r="L14" s="50"/>
    </row>
    <row r="15" spans="1:12" ht="15" x14ac:dyDescent="0.2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 x14ac:dyDescent="0.25">
      <c r="A16" s="17"/>
      <c r="B16" s="11"/>
      <c r="C16" s="8"/>
      <c r="D16" s="59" t="s">
        <v>27</v>
      </c>
      <c r="E16" s="61" t="s">
        <v>43</v>
      </c>
      <c r="F16" s="42">
        <v>200</v>
      </c>
      <c r="G16" s="88">
        <v>6.7</v>
      </c>
      <c r="H16" s="88">
        <v>4.5999999999999996</v>
      </c>
      <c r="I16" s="88">
        <v>16.3</v>
      </c>
      <c r="J16" s="88">
        <v>133.1</v>
      </c>
      <c r="K16" s="43" t="s">
        <v>44</v>
      </c>
      <c r="L16" s="49">
        <v>23.06</v>
      </c>
    </row>
    <row r="17" spans="1:12" ht="15" x14ac:dyDescent="0.25">
      <c r="A17" s="17"/>
      <c r="B17" s="11"/>
      <c r="C17" s="8"/>
      <c r="D17" s="59" t="s">
        <v>28</v>
      </c>
      <c r="E17" s="68" t="s">
        <v>45</v>
      </c>
      <c r="F17" s="31">
        <v>100</v>
      </c>
      <c r="G17" s="89">
        <v>17</v>
      </c>
      <c r="H17" s="89">
        <v>16.5</v>
      </c>
      <c r="I17" s="89">
        <v>3.9</v>
      </c>
      <c r="J17" s="89">
        <v>232.1</v>
      </c>
      <c r="K17" s="32" t="s">
        <v>46</v>
      </c>
      <c r="L17" s="48">
        <v>47.18</v>
      </c>
    </row>
    <row r="18" spans="1:12" ht="15" x14ac:dyDescent="0.25">
      <c r="A18" s="17"/>
      <c r="B18" s="11"/>
      <c r="C18" s="8"/>
      <c r="D18" s="59" t="s">
        <v>29</v>
      </c>
      <c r="E18" s="68" t="s">
        <v>47</v>
      </c>
      <c r="F18" s="31">
        <v>150</v>
      </c>
      <c r="G18" s="89">
        <v>5.32</v>
      </c>
      <c r="H18" s="89">
        <v>4.92</v>
      </c>
      <c r="I18" s="89">
        <v>32.799999999999997</v>
      </c>
      <c r="J18" s="89">
        <v>196.8</v>
      </c>
      <c r="K18" s="32" t="s">
        <v>48</v>
      </c>
      <c r="L18" s="48">
        <v>10.11</v>
      </c>
    </row>
    <row r="19" spans="1:12" ht="15" x14ac:dyDescent="0.25">
      <c r="A19" s="17"/>
      <c r="B19" s="11"/>
      <c r="C19" s="8"/>
      <c r="D19" s="59" t="s">
        <v>30</v>
      </c>
      <c r="E19" s="68" t="s">
        <v>49</v>
      </c>
      <c r="F19" s="31">
        <v>200</v>
      </c>
      <c r="G19" s="89">
        <v>0.6</v>
      </c>
      <c r="H19" s="89">
        <v>0.2</v>
      </c>
      <c r="I19" s="89">
        <v>15.1</v>
      </c>
      <c r="J19" s="89">
        <v>65.400000000000006</v>
      </c>
      <c r="K19" s="32" t="s">
        <v>50</v>
      </c>
      <c r="L19" s="48">
        <v>6.25</v>
      </c>
    </row>
    <row r="20" spans="1:12" ht="15" x14ac:dyDescent="0.25">
      <c r="A20" s="17"/>
      <c r="B20" s="11"/>
      <c r="C20" s="8"/>
      <c r="D20" s="59" t="s">
        <v>31</v>
      </c>
      <c r="E20" s="61" t="s">
        <v>51</v>
      </c>
      <c r="F20" s="42">
        <v>60</v>
      </c>
      <c r="G20" s="88">
        <v>4.5599999999999996</v>
      </c>
      <c r="H20" s="88">
        <v>0.48</v>
      </c>
      <c r="I20" s="88">
        <v>29.52</v>
      </c>
      <c r="J20" s="88">
        <v>147.80000000000001</v>
      </c>
      <c r="K20" s="43" t="s">
        <v>52</v>
      </c>
      <c r="L20" s="49">
        <v>4.8</v>
      </c>
    </row>
    <row r="21" spans="1:12" ht="15" x14ac:dyDescent="0.25">
      <c r="A21" s="17"/>
      <c r="B21" s="11"/>
      <c r="C21" s="8"/>
      <c r="D21" s="59"/>
      <c r="E21" s="61"/>
      <c r="F21" s="42"/>
      <c r="G21" s="88"/>
      <c r="H21" s="88"/>
      <c r="I21" s="88"/>
      <c r="J21" s="88"/>
      <c r="K21" s="43"/>
      <c r="L21" s="49"/>
    </row>
    <row r="22" spans="1:12" ht="15" x14ac:dyDescent="0.25">
      <c r="A22" s="17"/>
      <c r="B22" s="11"/>
      <c r="C22" s="8"/>
      <c r="D22" s="59"/>
      <c r="E22" s="61"/>
      <c r="F22" s="53"/>
      <c r="G22" s="90"/>
      <c r="H22" s="90"/>
      <c r="I22" s="90"/>
      <c r="J22" s="90"/>
      <c r="K22" s="54"/>
      <c r="L22" s="55"/>
    </row>
    <row r="23" spans="1:12" ht="15" x14ac:dyDescent="0.25">
      <c r="A23" s="17"/>
      <c r="B23" s="11"/>
      <c r="C23" s="8"/>
      <c r="D23" s="59"/>
      <c r="E23" s="61"/>
      <c r="F23" s="42"/>
      <c r="G23" s="88"/>
      <c r="H23" s="88"/>
      <c r="I23" s="88"/>
      <c r="J23" s="88"/>
      <c r="K23" s="43"/>
      <c r="L23" s="49"/>
    </row>
    <row r="24" spans="1:12" ht="15" x14ac:dyDescent="0.25">
      <c r="A24" s="17"/>
      <c r="B24" s="11"/>
      <c r="C24" s="8"/>
      <c r="D24" s="64"/>
      <c r="E24" s="68"/>
      <c r="F24" s="31"/>
      <c r="G24" s="89"/>
      <c r="H24" s="89"/>
      <c r="I24" s="89"/>
      <c r="J24" s="89"/>
      <c r="K24" s="32"/>
      <c r="L24" s="48"/>
    </row>
    <row r="25" spans="1:12" ht="15" x14ac:dyDescent="0.2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 x14ac:dyDescent="0.25">
      <c r="A26" s="18"/>
      <c r="B26" s="12"/>
      <c r="C26" s="6"/>
      <c r="D26" s="65" t="s">
        <v>33</v>
      </c>
      <c r="E26" s="69"/>
      <c r="F26" s="13"/>
      <c r="G26" s="82"/>
      <c r="H26" s="82"/>
      <c r="I26" s="82"/>
      <c r="J26" s="82"/>
      <c r="K26" s="19"/>
      <c r="L26" s="50"/>
    </row>
    <row r="27" spans="1:12" ht="15.75" thickBot="1" x14ac:dyDescent="0.25">
      <c r="A27" s="23">
        <f>A6</f>
        <v>1</v>
      </c>
      <c r="B27" s="24">
        <f>B6</f>
        <v>1</v>
      </c>
      <c r="C27" s="101" t="s">
        <v>4</v>
      </c>
      <c r="D27" s="102"/>
      <c r="E27" s="70"/>
      <c r="F27" s="95">
        <f>SUM(F16:F26)</f>
        <v>710</v>
      </c>
      <c r="G27" s="95">
        <f>SUM(G16:G26)</f>
        <v>34.18</v>
      </c>
      <c r="H27" s="95">
        <f>SUM(H16:H26)</f>
        <v>26.700000000000003</v>
      </c>
      <c r="I27" s="95">
        <f>SUM(I16:I26)</f>
        <v>97.61999999999999</v>
      </c>
      <c r="J27" s="95">
        <f>SUM(J16:J26)</f>
        <v>775.2</v>
      </c>
      <c r="K27" s="52"/>
      <c r="L27" s="51">
        <f>SUM(L16:L26)</f>
        <v>91.399999999999991</v>
      </c>
    </row>
    <row r="28" spans="1:12" ht="15" x14ac:dyDescent="0.25">
      <c r="A28" s="14">
        <v>1</v>
      </c>
      <c r="B28" s="15">
        <v>2</v>
      </c>
      <c r="C28" s="16" t="s">
        <v>20</v>
      </c>
      <c r="D28" s="60" t="s">
        <v>21</v>
      </c>
      <c r="E28" s="38"/>
      <c r="F28" s="39"/>
      <c r="G28" s="85"/>
      <c r="H28" s="85"/>
      <c r="I28" s="85"/>
      <c r="J28" s="85"/>
      <c r="K28" s="40"/>
      <c r="L28" s="47"/>
    </row>
    <row r="29" spans="1:12" ht="15" x14ac:dyDescent="0.2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 x14ac:dyDescent="0.25">
      <c r="A30" s="17"/>
      <c r="B30" s="11"/>
      <c r="C30" s="8"/>
      <c r="D30" s="59" t="s">
        <v>22</v>
      </c>
      <c r="E30" s="41"/>
      <c r="F30" s="42"/>
      <c r="G30" s="81"/>
      <c r="H30" s="81"/>
      <c r="I30" s="81"/>
      <c r="J30" s="81"/>
      <c r="K30" s="43"/>
      <c r="L30" s="49"/>
    </row>
    <row r="31" spans="1:12" ht="15" x14ac:dyDescent="0.25">
      <c r="A31" s="17"/>
      <c r="B31" s="11"/>
      <c r="C31" s="8"/>
      <c r="D31" s="59" t="s">
        <v>23</v>
      </c>
      <c r="E31" s="61"/>
      <c r="F31" s="42"/>
      <c r="G31" s="81"/>
      <c r="H31" s="81"/>
      <c r="I31" s="81"/>
      <c r="J31" s="81"/>
      <c r="K31" s="43"/>
      <c r="L31" s="49"/>
    </row>
    <row r="32" spans="1:12" ht="15" x14ac:dyDescent="0.25">
      <c r="A32" s="17"/>
      <c r="B32" s="11"/>
      <c r="C32" s="8"/>
      <c r="D32" s="59" t="s">
        <v>24</v>
      </c>
      <c r="E32" s="61"/>
      <c r="F32" s="42"/>
      <c r="G32" s="81"/>
      <c r="H32" s="81"/>
      <c r="I32" s="81"/>
      <c r="J32" s="81"/>
      <c r="K32" s="43"/>
      <c r="L32" s="49"/>
    </row>
    <row r="33" spans="1:12" ht="15" x14ac:dyDescent="0.25">
      <c r="A33" s="17"/>
      <c r="B33" s="11"/>
      <c r="C33" s="8"/>
      <c r="D33" s="59" t="s">
        <v>32</v>
      </c>
      <c r="E33" s="61"/>
      <c r="F33" s="42"/>
      <c r="G33" s="81"/>
      <c r="H33" s="81"/>
      <c r="I33" s="81"/>
      <c r="J33" s="81"/>
      <c r="K33" s="43"/>
      <c r="L33" s="49"/>
    </row>
    <row r="34" spans="1:12" ht="15" x14ac:dyDescent="0.2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 x14ac:dyDescent="0.2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 x14ac:dyDescent="0.25">
      <c r="A36" s="18"/>
      <c r="B36" s="12"/>
      <c r="C36" s="6"/>
      <c r="D36" s="65" t="s">
        <v>33</v>
      </c>
      <c r="E36" s="69"/>
      <c r="F36" s="13"/>
      <c r="G36" s="82"/>
      <c r="H36" s="82"/>
      <c r="I36" s="82"/>
      <c r="J36" s="82"/>
      <c r="K36" s="19"/>
      <c r="L36" s="50"/>
    </row>
    <row r="37" spans="1:12" ht="15" x14ac:dyDescent="0.2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 t="s">
        <v>53</v>
      </c>
      <c r="F37" s="31">
        <v>20</v>
      </c>
      <c r="G37" s="89">
        <v>0.2</v>
      </c>
      <c r="H37" s="89">
        <v>14.5</v>
      </c>
      <c r="I37" s="89">
        <v>0.3</v>
      </c>
      <c r="J37" s="89">
        <v>132.19999999999999</v>
      </c>
      <c r="K37" s="91" t="s">
        <v>54</v>
      </c>
      <c r="L37" s="48">
        <v>21</v>
      </c>
    </row>
    <row r="38" spans="1:12" ht="15" x14ac:dyDescent="0.25">
      <c r="A38" s="17"/>
      <c r="B38" s="11"/>
      <c r="C38" s="8"/>
      <c r="D38" s="59" t="s">
        <v>27</v>
      </c>
      <c r="E38" s="61" t="s">
        <v>55</v>
      </c>
      <c r="F38" s="42">
        <v>200</v>
      </c>
      <c r="G38" s="88">
        <v>5.0999999999999996</v>
      </c>
      <c r="H38" s="88">
        <v>58</v>
      </c>
      <c r="I38" s="88">
        <v>10.8</v>
      </c>
      <c r="J38" s="88">
        <v>115.6</v>
      </c>
      <c r="K38" s="92" t="s">
        <v>56</v>
      </c>
      <c r="L38" s="49">
        <v>19.8</v>
      </c>
    </row>
    <row r="39" spans="1:12" ht="15" x14ac:dyDescent="0.25">
      <c r="A39" s="17"/>
      <c r="B39" s="11"/>
      <c r="C39" s="8"/>
      <c r="D39" s="59" t="s">
        <v>28</v>
      </c>
      <c r="E39" s="68" t="s">
        <v>57</v>
      </c>
      <c r="F39" s="31">
        <v>230</v>
      </c>
      <c r="G39" s="89">
        <v>28.5</v>
      </c>
      <c r="H39" s="89">
        <v>7.2</v>
      </c>
      <c r="I39" s="89">
        <v>20.2</v>
      </c>
      <c r="J39" s="89">
        <v>259.39999999999998</v>
      </c>
      <c r="K39" s="91" t="s">
        <v>58</v>
      </c>
      <c r="L39" s="48">
        <v>40.79</v>
      </c>
    </row>
    <row r="40" spans="1:12" ht="15" x14ac:dyDescent="0.25">
      <c r="A40" s="17"/>
      <c r="B40" s="11"/>
      <c r="C40" s="8"/>
      <c r="D40" s="59" t="s">
        <v>29</v>
      </c>
      <c r="E40" s="68"/>
      <c r="F40" s="31"/>
      <c r="G40" s="89"/>
      <c r="H40" s="89"/>
      <c r="I40" s="89"/>
      <c r="J40" s="89"/>
      <c r="K40" s="91"/>
      <c r="L40" s="48"/>
    </row>
    <row r="41" spans="1:12" ht="15" x14ac:dyDescent="0.25">
      <c r="A41" s="17"/>
      <c r="B41" s="11"/>
      <c r="C41" s="8"/>
      <c r="D41" s="59" t="s">
        <v>30</v>
      </c>
      <c r="E41" s="68" t="s">
        <v>59</v>
      </c>
      <c r="F41" s="31">
        <v>200</v>
      </c>
      <c r="G41" s="89">
        <v>0.47</v>
      </c>
      <c r="H41" s="89">
        <v>0</v>
      </c>
      <c r="I41" s="89">
        <v>19.78</v>
      </c>
      <c r="J41" s="89">
        <v>81</v>
      </c>
      <c r="K41" s="91" t="s">
        <v>60</v>
      </c>
      <c r="L41" s="48">
        <v>5.01</v>
      </c>
    </row>
    <row r="42" spans="1:12" ht="15" x14ac:dyDescent="0.25">
      <c r="A42" s="17"/>
      <c r="B42" s="11"/>
      <c r="C42" s="8"/>
      <c r="D42" s="59" t="s">
        <v>31</v>
      </c>
      <c r="E42" s="61" t="s">
        <v>51</v>
      </c>
      <c r="F42" s="42">
        <v>60</v>
      </c>
      <c r="G42" s="88">
        <v>4.5599999999999996</v>
      </c>
      <c r="H42" s="88">
        <v>0.48</v>
      </c>
      <c r="I42" s="88">
        <v>29.52</v>
      </c>
      <c r="J42" s="88">
        <v>147.80000000000001</v>
      </c>
      <c r="K42" s="43" t="s">
        <v>52</v>
      </c>
      <c r="L42" s="49">
        <v>4.8</v>
      </c>
    </row>
    <row r="43" spans="1:12" ht="15" x14ac:dyDescent="0.25">
      <c r="A43" s="17"/>
      <c r="B43" s="11"/>
      <c r="C43" s="8"/>
      <c r="D43" s="59"/>
      <c r="E43" s="41"/>
      <c r="F43" s="42"/>
      <c r="G43" s="88"/>
      <c r="H43" s="88"/>
      <c r="I43" s="88"/>
      <c r="J43" s="88"/>
      <c r="K43" s="92"/>
      <c r="L43" s="49"/>
    </row>
    <row r="44" spans="1:12" ht="15" x14ac:dyDescent="0.25">
      <c r="A44" s="17"/>
      <c r="B44" s="11"/>
      <c r="C44" s="8"/>
      <c r="D44" s="59"/>
      <c r="E44" s="61"/>
      <c r="F44" s="53"/>
      <c r="G44" s="90"/>
      <c r="H44" s="90"/>
      <c r="I44" s="90"/>
      <c r="J44" s="90"/>
      <c r="K44" s="93"/>
      <c r="L44" s="55"/>
    </row>
    <row r="45" spans="1:12" ht="15" x14ac:dyDescent="0.25">
      <c r="A45" s="17"/>
      <c r="B45" s="11"/>
      <c r="C45" s="8"/>
      <c r="D45" s="59"/>
      <c r="E45" s="41"/>
      <c r="F45" s="42"/>
      <c r="G45" s="88"/>
      <c r="H45" s="88"/>
      <c r="I45" s="88"/>
      <c r="J45" s="88"/>
      <c r="K45" s="92"/>
      <c r="L45" s="49"/>
    </row>
    <row r="46" spans="1:12" ht="15" x14ac:dyDescent="0.25">
      <c r="A46" s="17"/>
      <c r="B46" s="11"/>
      <c r="C46" s="8"/>
      <c r="D46" s="64"/>
      <c r="E46" s="68"/>
      <c r="F46" s="31"/>
      <c r="G46" s="89"/>
      <c r="H46" s="89"/>
      <c r="I46" s="89"/>
      <c r="J46" s="89"/>
      <c r="K46" s="91"/>
      <c r="L46" s="48"/>
    </row>
    <row r="47" spans="1:12" ht="15" x14ac:dyDescent="0.2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 x14ac:dyDescent="0.25">
      <c r="A48" s="18"/>
      <c r="B48" s="12"/>
      <c r="C48" s="6"/>
      <c r="D48" s="65" t="s">
        <v>33</v>
      </c>
      <c r="E48" s="69"/>
      <c r="F48" s="13"/>
      <c r="G48" s="82"/>
      <c r="H48" s="82"/>
      <c r="I48" s="82"/>
      <c r="J48" s="82"/>
      <c r="K48" s="19"/>
      <c r="L48" s="50"/>
    </row>
    <row r="49" spans="1:12" ht="15.75" customHeight="1" thickBot="1" x14ac:dyDescent="0.25">
      <c r="A49" s="23">
        <f>A28</f>
        <v>1</v>
      </c>
      <c r="B49" s="24">
        <f>B28</f>
        <v>2</v>
      </c>
      <c r="C49" s="101" t="s">
        <v>4</v>
      </c>
      <c r="D49" s="102"/>
      <c r="E49" s="70"/>
      <c r="F49" s="95">
        <f>SUM(F37:F48)</f>
        <v>710</v>
      </c>
      <c r="G49" s="95">
        <f>SUM(G37:G48)</f>
        <v>38.83</v>
      </c>
      <c r="H49" s="95">
        <f>SUM(H37:H48)</f>
        <v>80.180000000000007</v>
      </c>
      <c r="I49" s="95">
        <f>SUM(I37:I48)</f>
        <v>80.599999999999994</v>
      </c>
      <c r="J49" s="95">
        <f>SUM(J37:J48)</f>
        <v>736</v>
      </c>
      <c r="K49" s="52"/>
      <c r="L49" s="51">
        <f>SUM(L37:L48)</f>
        <v>91.4</v>
      </c>
    </row>
    <row r="50" spans="1:12" ht="15" x14ac:dyDescent="0.25">
      <c r="A50" s="14">
        <v>1</v>
      </c>
      <c r="B50" s="15">
        <v>3</v>
      </c>
      <c r="C50" s="16" t="s">
        <v>20</v>
      </c>
      <c r="D50" s="60" t="s">
        <v>21</v>
      </c>
      <c r="E50" s="38"/>
      <c r="F50" s="56"/>
      <c r="G50" s="79"/>
      <c r="H50" s="79"/>
      <c r="I50" s="79"/>
      <c r="J50" s="79"/>
      <c r="K50" s="57"/>
      <c r="L50" s="58"/>
    </row>
    <row r="51" spans="1:12" ht="15" x14ac:dyDescent="0.2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 x14ac:dyDescent="0.25">
      <c r="A52" s="17"/>
      <c r="B52" s="11"/>
      <c r="C52" s="8"/>
      <c r="D52" s="59" t="s">
        <v>22</v>
      </c>
      <c r="E52" s="41"/>
      <c r="F52" s="42"/>
      <c r="G52" s="81"/>
      <c r="H52" s="81"/>
      <c r="I52" s="81"/>
      <c r="J52" s="81"/>
      <c r="K52" s="43"/>
      <c r="L52" s="49"/>
    </row>
    <row r="53" spans="1:12" ht="15" x14ac:dyDescent="0.25">
      <c r="A53" s="17"/>
      <c r="B53" s="11"/>
      <c r="C53" s="8"/>
      <c r="D53" s="59" t="s">
        <v>23</v>
      </c>
      <c r="E53" s="41"/>
      <c r="F53" s="42"/>
      <c r="G53" s="81"/>
      <c r="H53" s="81"/>
      <c r="I53" s="81"/>
      <c r="J53" s="81"/>
      <c r="K53" s="43"/>
      <c r="L53" s="49"/>
    </row>
    <row r="54" spans="1:12" ht="15" x14ac:dyDescent="0.2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 x14ac:dyDescent="0.25">
      <c r="A55" s="17"/>
      <c r="B55" s="11"/>
      <c r="C55" s="8"/>
      <c r="D55" s="59" t="s">
        <v>32</v>
      </c>
      <c r="E55" s="41"/>
      <c r="F55" s="42"/>
      <c r="G55" s="81"/>
      <c r="H55" s="81"/>
      <c r="I55" s="81"/>
      <c r="J55" s="81"/>
      <c r="K55" s="43"/>
      <c r="L55" s="49"/>
    </row>
    <row r="56" spans="1:12" ht="15" x14ac:dyDescent="0.2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 x14ac:dyDescent="0.2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 x14ac:dyDescent="0.25">
      <c r="A58" s="18"/>
      <c r="B58" s="12"/>
      <c r="C58" s="6"/>
      <c r="D58" s="65" t="s">
        <v>33</v>
      </c>
      <c r="E58" s="69"/>
      <c r="F58" s="13"/>
      <c r="G58" s="82"/>
      <c r="H58" s="82"/>
      <c r="I58" s="82"/>
      <c r="J58" s="82"/>
      <c r="K58" s="19"/>
      <c r="L58" s="50"/>
    </row>
    <row r="59" spans="1:12" ht="15" x14ac:dyDescent="0.2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 t="s">
        <v>61</v>
      </c>
      <c r="F59" s="31">
        <v>20</v>
      </c>
      <c r="G59" s="89">
        <v>4.7</v>
      </c>
      <c r="H59" s="89">
        <v>5.9</v>
      </c>
      <c r="I59" s="89">
        <v>0</v>
      </c>
      <c r="J59" s="89">
        <v>71.66</v>
      </c>
      <c r="K59" s="32" t="s">
        <v>62</v>
      </c>
      <c r="L59" s="48">
        <v>16</v>
      </c>
    </row>
    <row r="60" spans="1:12" ht="15" x14ac:dyDescent="0.25">
      <c r="A60" s="17"/>
      <c r="B60" s="11"/>
      <c r="C60" s="8"/>
      <c r="D60" s="59" t="s">
        <v>27</v>
      </c>
      <c r="E60" s="41" t="s">
        <v>63</v>
      </c>
      <c r="F60" s="42">
        <v>200</v>
      </c>
      <c r="G60" s="88">
        <v>4.5999999999999996</v>
      </c>
      <c r="H60" s="88">
        <v>2.7</v>
      </c>
      <c r="I60" s="88">
        <v>10.9</v>
      </c>
      <c r="J60" s="88">
        <v>85.8</v>
      </c>
      <c r="K60" s="43" t="s">
        <v>64</v>
      </c>
      <c r="L60" s="49">
        <v>17</v>
      </c>
    </row>
    <row r="61" spans="1:12" ht="15" x14ac:dyDescent="0.25">
      <c r="A61" s="17"/>
      <c r="B61" s="11"/>
      <c r="C61" s="8"/>
      <c r="D61" s="59" t="s">
        <v>28</v>
      </c>
      <c r="E61" s="68" t="s">
        <v>65</v>
      </c>
      <c r="F61" s="31">
        <v>100</v>
      </c>
      <c r="G61" s="89">
        <v>13.1</v>
      </c>
      <c r="H61" s="89">
        <v>7.5</v>
      </c>
      <c r="I61" s="89">
        <v>2.9</v>
      </c>
      <c r="J61" s="89">
        <v>131.69999999999999</v>
      </c>
      <c r="K61" s="32" t="s">
        <v>66</v>
      </c>
      <c r="L61" s="48">
        <v>30.09</v>
      </c>
    </row>
    <row r="62" spans="1:12" ht="15" x14ac:dyDescent="0.25">
      <c r="A62" s="17"/>
      <c r="B62" s="11"/>
      <c r="C62" s="8"/>
      <c r="D62" s="59" t="s">
        <v>29</v>
      </c>
      <c r="E62" s="68" t="s">
        <v>67</v>
      </c>
      <c r="F62" s="31">
        <v>150</v>
      </c>
      <c r="G62" s="89">
        <v>4.5</v>
      </c>
      <c r="H62" s="89">
        <v>5.5</v>
      </c>
      <c r="I62" s="89">
        <v>26.5</v>
      </c>
      <c r="J62" s="89">
        <v>173.7</v>
      </c>
      <c r="K62" s="32" t="s">
        <v>68</v>
      </c>
      <c r="L62" s="48">
        <v>17.010000000000002</v>
      </c>
    </row>
    <row r="63" spans="1:12" ht="15" x14ac:dyDescent="0.25">
      <c r="A63" s="17"/>
      <c r="B63" s="11"/>
      <c r="C63" s="8"/>
      <c r="D63" s="59" t="s">
        <v>30</v>
      </c>
      <c r="E63" s="68" t="s">
        <v>69</v>
      </c>
      <c r="F63" s="31">
        <v>200</v>
      </c>
      <c r="G63" s="89">
        <v>0.43</v>
      </c>
      <c r="H63" s="89">
        <v>0.09</v>
      </c>
      <c r="I63" s="89">
        <v>18.34</v>
      </c>
      <c r="J63" s="89">
        <v>75.8</v>
      </c>
      <c r="K63" s="32" t="s">
        <v>70</v>
      </c>
      <c r="L63" s="48">
        <v>6.5</v>
      </c>
    </row>
    <row r="64" spans="1:12" ht="15" x14ac:dyDescent="0.25">
      <c r="A64" s="17"/>
      <c r="B64" s="11"/>
      <c r="C64" s="8"/>
      <c r="D64" s="59" t="s">
        <v>31</v>
      </c>
      <c r="E64" s="61" t="s">
        <v>51</v>
      </c>
      <c r="F64" s="42">
        <v>60</v>
      </c>
      <c r="G64" s="88">
        <v>4.5599999999999996</v>
      </c>
      <c r="H64" s="88">
        <v>0.48</v>
      </c>
      <c r="I64" s="88">
        <v>29.52</v>
      </c>
      <c r="J64" s="88">
        <v>147.80000000000001</v>
      </c>
      <c r="K64" s="43" t="s">
        <v>52</v>
      </c>
      <c r="L64" s="49">
        <v>4.8</v>
      </c>
    </row>
    <row r="65" spans="1:12" ht="15" x14ac:dyDescent="0.25">
      <c r="A65" s="17"/>
      <c r="B65" s="11"/>
      <c r="C65" s="8"/>
      <c r="D65" s="59"/>
      <c r="E65" s="41"/>
      <c r="F65" s="42"/>
      <c r="G65" s="81"/>
      <c r="H65" s="81"/>
      <c r="I65" s="81"/>
      <c r="J65" s="81"/>
      <c r="K65" s="43"/>
      <c r="L65" s="49"/>
    </row>
    <row r="66" spans="1:12" ht="15" x14ac:dyDescent="0.25">
      <c r="A66" s="17"/>
      <c r="B66" s="11"/>
      <c r="C66" s="8"/>
      <c r="D66" s="59"/>
      <c r="E66" s="61"/>
      <c r="F66" s="53"/>
      <c r="G66" s="83"/>
      <c r="H66" s="83"/>
      <c r="I66" s="83"/>
      <c r="J66" s="83"/>
      <c r="K66" s="54"/>
      <c r="L66" s="55"/>
    </row>
    <row r="67" spans="1:12" ht="15" x14ac:dyDescent="0.25">
      <c r="A67" s="17"/>
      <c r="B67" s="11"/>
      <c r="C67" s="8"/>
      <c r="D67" s="59"/>
      <c r="E67" s="61"/>
      <c r="F67" s="42"/>
      <c r="G67" s="81"/>
      <c r="H67" s="81"/>
      <c r="I67" s="81"/>
      <c r="J67" s="81"/>
      <c r="K67" s="43"/>
      <c r="L67" s="49"/>
    </row>
    <row r="68" spans="1:12" ht="15" x14ac:dyDescent="0.2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 x14ac:dyDescent="0.2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 x14ac:dyDescent="0.25">
      <c r="A70" s="18"/>
      <c r="B70" s="12"/>
      <c r="C70" s="6"/>
      <c r="D70" s="65" t="s">
        <v>33</v>
      </c>
      <c r="E70" s="69"/>
      <c r="F70" s="13"/>
      <c r="G70" s="82"/>
      <c r="H70" s="82"/>
      <c r="I70" s="82"/>
      <c r="J70" s="82"/>
      <c r="K70" s="19"/>
      <c r="L70" s="50"/>
    </row>
    <row r="71" spans="1:12" ht="15.75" customHeight="1" x14ac:dyDescent="0.2">
      <c r="A71" s="23">
        <f>A50</f>
        <v>1</v>
      </c>
      <c r="B71" s="24">
        <f>B50</f>
        <v>3</v>
      </c>
      <c r="C71" s="101" t="s">
        <v>4</v>
      </c>
      <c r="D71" s="102"/>
      <c r="E71" s="70"/>
      <c r="F71" s="95">
        <f>SUM(F59:F70)</f>
        <v>730</v>
      </c>
      <c r="G71" s="95">
        <f>SUM(G59:G70)</f>
        <v>31.889999999999997</v>
      </c>
      <c r="H71" s="95">
        <f>SUM(H59:H70)</f>
        <v>22.17</v>
      </c>
      <c r="I71" s="95">
        <f>SUM(I59:I70)</f>
        <v>88.16</v>
      </c>
      <c r="J71" s="95">
        <f>SUM(J59:J70)</f>
        <v>686.46</v>
      </c>
      <c r="K71" s="52"/>
      <c r="L71" s="51">
        <f>SUM(L59:L70)</f>
        <v>91.4</v>
      </c>
    </row>
    <row r="72" spans="1:12" ht="15" x14ac:dyDescent="0.25">
      <c r="A72" s="14">
        <v>1</v>
      </c>
      <c r="B72" s="15">
        <v>4</v>
      </c>
      <c r="C72" s="16" t="s">
        <v>20</v>
      </c>
      <c r="D72" s="60" t="s">
        <v>21</v>
      </c>
      <c r="E72" s="38"/>
      <c r="F72" s="39"/>
      <c r="G72" s="85"/>
      <c r="H72" s="85"/>
      <c r="I72" s="85"/>
      <c r="J72" s="85"/>
      <c r="K72" s="40"/>
      <c r="L72" s="47"/>
    </row>
    <row r="73" spans="1:12" ht="15" x14ac:dyDescent="0.2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 x14ac:dyDescent="0.25">
      <c r="A74" s="17"/>
      <c r="B74" s="11"/>
      <c r="C74" s="8"/>
      <c r="D74" s="59" t="s">
        <v>22</v>
      </c>
      <c r="E74" s="41"/>
      <c r="F74" s="42"/>
      <c r="G74" s="81"/>
      <c r="H74" s="81"/>
      <c r="I74" s="81"/>
      <c r="J74" s="81"/>
      <c r="K74" s="43"/>
      <c r="L74" s="49"/>
    </row>
    <row r="75" spans="1:12" ht="15" x14ac:dyDescent="0.25">
      <c r="A75" s="17"/>
      <c r="B75" s="11"/>
      <c r="C75" s="8"/>
      <c r="D75" s="59" t="s">
        <v>23</v>
      </c>
      <c r="E75" s="41"/>
      <c r="F75" s="42"/>
      <c r="G75" s="81"/>
      <c r="H75" s="81"/>
      <c r="I75" s="81"/>
      <c r="J75" s="81"/>
      <c r="K75" s="43"/>
      <c r="L75" s="49"/>
    </row>
    <row r="76" spans="1:12" ht="15" x14ac:dyDescent="0.2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 x14ac:dyDescent="0.25">
      <c r="A77" s="17"/>
      <c r="B77" s="11"/>
      <c r="C77" s="8"/>
      <c r="D77" s="5" t="s">
        <v>39</v>
      </c>
      <c r="E77" s="41"/>
      <c r="F77" s="42"/>
      <c r="G77" s="81"/>
      <c r="H77" s="81"/>
      <c r="I77" s="81"/>
      <c r="J77" s="81"/>
      <c r="K77" s="43"/>
      <c r="L77" s="49"/>
    </row>
    <row r="78" spans="1:12" ht="15" x14ac:dyDescent="0.25">
      <c r="A78" s="17"/>
      <c r="B78" s="11"/>
      <c r="C78" s="8"/>
      <c r="D78" s="59" t="s">
        <v>32</v>
      </c>
      <c r="E78" s="41"/>
      <c r="F78" s="42"/>
      <c r="G78" s="81"/>
      <c r="H78" s="81"/>
      <c r="I78" s="81"/>
      <c r="J78" s="81"/>
      <c r="K78" s="43"/>
      <c r="L78" s="49"/>
    </row>
    <row r="79" spans="1:12" ht="15" x14ac:dyDescent="0.25">
      <c r="A79" s="17"/>
      <c r="B79" s="11"/>
      <c r="C79" s="8"/>
      <c r="D79" s="59" t="s">
        <v>30</v>
      </c>
      <c r="E79" s="41"/>
      <c r="F79" s="42"/>
      <c r="G79" s="81"/>
      <c r="H79" s="81"/>
      <c r="I79" s="81"/>
      <c r="J79" s="81"/>
      <c r="K79" s="43"/>
      <c r="L79" s="49"/>
    </row>
    <row r="80" spans="1:12" ht="15" x14ac:dyDescent="0.2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 x14ac:dyDescent="0.2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 x14ac:dyDescent="0.25">
      <c r="A82" s="18"/>
      <c r="B82" s="12"/>
      <c r="C82" s="6"/>
      <c r="D82" s="65" t="s">
        <v>33</v>
      </c>
      <c r="E82" s="69"/>
      <c r="F82" s="13"/>
      <c r="G82" s="82"/>
      <c r="H82" s="82"/>
      <c r="I82" s="82"/>
      <c r="J82" s="82"/>
      <c r="K82" s="19"/>
      <c r="L82" s="50"/>
    </row>
    <row r="83" spans="1:12" ht="15" x14ac:dyDescent="0.2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 x14ac:dyDescent="0.25">
      <c r="A84" s="17"/>
      <c r="B84" s="11"/>
      <c r="C84" s="8"/>
      <c r="D84" s="59" t="s">
        <v>27</v>
      </c>
      <c r="E84" s="68" t="s">
        <v>71</v>
      </c>
      <c r="F84" s="31">
        <v>210</v>
      </c>
      <c r="G84" s="89">
        <v>5</v>
      </c>
      <c r="H84" s="89">
        <v>2.2999999999999998</v>
      </c>
      <c r="I84" s="89">
        <v>16.3</v>
      </c>
      <c r="J84" s="89">
        <v>105.9</v>
      </c>
      <c r="K84" s="32" t="s">
        <v>72</v>
      </c>
      <c r="L84" s="48">
        <v>19.45</v>
      </c>
    </row>
    <row r="85" spans="1:12" ht="15" x14ac:dyDescent="0.25">
      <c r="A85" s="17"/>
      <c r="B85" s="11"/>
      <c r="C85" s="8"/>
      <c r="D85" s="59" t="s">
        <v>28</v>
      </c>
      <c r="E85" s="68" t="s">
        <v>73</v>
      </c>
      <c r="F85" s="31">
        <v>230</v>
      </c>
      <c r="G85" s="89">
        <v>25.3</v>
      </c>
      <c r="H85" s="89">
        <v>25.3</v>
      </c>
      <c r="I85" s="89">
        <v>15.3</v>
      </c>
      <c r="J85" s="89">
        <v>390.4</v>
      </c>
      <c r="K85" s="32" t="s">
        <v>74</v>
      </c>
      <c r="L85" s="48">
        <v>60.9</v>
      </c>
    </row>
    <row r="86" spans="1:12" ht="15" x14ac:dyDescent="0.25">
      <c r="A86" s="17"/>
      <c r="B86" s="11"/>
      <c r="C86" s="8"/>
      <c r="D86" s="59" t="s">
        <v>29</v>
      </c>
      <c r="E86" s="68"/>
      <c r="F86" s="31"/>
      <c r="G86" s="89"/>
      <c r="H86" s="89"/>
      <c r="I86" s="89"/>
      <c r="J86" s="89"/>
      <c r="K86" s="32"/>
      <c r="L86" s="48"/>
    </row>
    <row r="87" spans="1:12" ht="15" x14ac:dyDescent="0.25">
      <c r="A87" s="17"/>
      <c r="B87" s="11"/>
      <c r="C87" s="8"/>
      <c r="D87" s="59" t="s">
        <v>30</v>
      </c>
      <c r="E87" s="68" t="s">
        <v>49</v>
      </c>
      <c r="F87" s="31">
        <v>200</v>
      </c>
      <c r="G87" s="89">
        <v>0.6</v>
      </c>
      <c r="H87" s="89">
        <v>0.2</v>
      </c>
      <c r="I87" s="89">
        <v>15.1</v>
      </c>
      <c r="J87" s="89">
        <v>65.400000000000006</v>
      </c>
      <c r="K87" s="32" t="s">
        <v>50</v>
      </c>
      <c r="L87" s="48">
        <v>6.25</v>
      </c>
    </row>
    <row r="88" spans="1:12" ht="15" x14ac:dyDescent="0.25">
      <c r="A88" s="17"/>
      <c r="B88" s="11"/>
      <c r="C88" s="8"/>
      <c r="D88" s="59" t="s">
        <v>31</v>
      </c>
      <c r="E88" s="61" t="s">
        <v>51</v>
      </c>
      <c r="F88" s="42">
        <v>60</v>
      </c>
      <c r="G88" s="88">
        <v>4.5599999999999996</v>
      </c>
      <c r="H88" s="88">
        <v>0.48</v>
      </c>
      <c r="I88" s="88">
        <v>29.52</v>
      </c>
      <c r="J88" s="88">
        <v>147.80000000000001</v>
      </c>
      <c r="K88" s="43" t="s">
        <v>52</v>
      </c>
      <c r="L88" s="49">
        <v>4.8</v>
      </c>
    </row>
    <row r="89" spans="1:12" ht="15" x14ac:dyDescent="0.25">
      <c r="A89" s="17"/>
      <c r="B89" s="11"/>
      <c r="C89" s="8"/>
      <c r="D89" s="59"/>
      <c r="E89" s="41"/>
      <c r="F89" s="42"/>
      <c r="G89" s="81"/>
      <c r="H89" s="81"/>
      <c r="I89" s="81"/>
      <c r="J89" s="81"/>
      <c r="K89" s="43"/>
      <c r="L89" s="49"/>
    </row>
    <row r="90" spans="1:12" ht="15" x14ac:dyDescent="0.25">
      <c r="A90" s="17"/>
      <c r="B90" s="11"/>
      <c r="C90" s="8"/>
      <c r="D90" s="59"/>
      <c r="E90" s="61"/>
      <c r="F90" s="53"/>
      <c r="G90" s="83"/>
      <c r="H90" s="83"/>
      <c r="I90" s="83"/>
      <c r="J90" s="83"/>
      <c r="K90" s="54"/>
      <c r="L90" s="55"/>
    </row>
    <row r="91" spans="1:12" ht="15" x14ac:dyDescent="0.25">
      <c r="A91" s="17"/>
      <c r="B91" s="11"/>
      <c r="C91" s="8"/>
      <c r="D91" s="59"/>
      <c r="E91" s="41"/>
      <c r="F91" s="42"/>
      <c r="G91" s="81"/>
      <c r="H91" s="81"/>
      <c r="I91" s="81"/>
      <c r="J91" s="81"/>
      <c r="K91" s="43"/>
      <c r="L91" s="49"/>
    </row>
    <row r="92" spans="1:12" ht="15" x14ac:dyDescent="0.2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 x14ac:dyDescent="0.2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 x14ac:dyDescent="0.25">
      <c r="A94" s="18"/>
      <c r="B94" s="12"/>
      <c r="C94" s="6"/>
      <c r="D94" s="65" t="s">
        <v>33</v>
      </c>
      <c r="E94" s="69"/>
      <c r="F94" s="13"/>
      <c r="G94" s="82"/>
      <c r="H94" s="82"/>
      <c r="I94" s="82"/>
      <c r="J94" s="82"/>
      <c r="K94" s="19"/>
      <c r="L94" s="50"/>
    </row>
    <row r="95" spans="1:12" ht="15.75" customHeight="1" thickBot="1" x14ac:dyDescent="0.25">
      <c r="A95" s="23">
        <f>A72</f>
        <v>1</v>
      </c>
      <c r="B95" s="24">
        <f>B72</f>
        <v>4</v>
      </c>
      <c r="C95" s="101" t="s">
        <v>4</v>
      </c>
      <c r="D95" s="102"/>
      <c r="E95" s="70"/>
      <c r="F95" s="95">
        <f>SUM(F84:F94)</f>
        <v>700</v>
      </c>
      <c r="G95" s="95">
        <f>SUM(G84:G94)</f>
        <v>35.46</v>
      </c>
      <c r="H95" s="95">
        <f>SUM(H84:H94)</f>
        <v>28.28</v>
      </c>
      <c r="I95" s="95">
        <f>SUM(I84:I94)</f>
        <v>76.22</v>
      </c>
      <c r="J95" s="95">
        <f>SUM(J84:J94)</f>
        <v>709.5</v>
      </c>
      <c r="K95" s="52"/>
      <c r="L95" s="51">
        <f>SUM(L84:L94)</f>
        <v>91.399999999999991</v>
      </c>
    </row>
    <row r="96" spans="1:12" ht="15" x14ac:dyDescent="0.25">
      <c r="A96" s="14">
        <v>1</v>
      </c>
      <c r="B96" s="15">
        <v>5</v>
      </c>
      <c r="C96" s="16" t="s">
        <v>20</v>
      </c>
      <c r="D96" s="60" t="s">
        <v>21</v>
      </c>
      <c r="E96" s="62"/>
      <c r="F96" s="56"/>
      <c r="G96" s="79"/>
      <c r="H96" s="79"/>
      <c r="I96" s="79"/>
      <c r="J96" s="79"/>
      <c r="K96" s="57"/>
      <c r="L96" s="58"/>
    </row>
    <row r="97" spans="1:12" ht="15" x14ac:dyDescent="0.2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 x14ac:dyDescent="0.25">
      <c r="A98" s="17"/>
      <c r="B98" s="11"/>
      <c r="C98" s="8"/>
      <c r="D98" s="59" t="s">
        <v>22</v>
      </c>
      <c r="E98" s="41"/>
      <c r="F98" s="42"/>
      <c r="G98" s="81"/>
      <c r="H98" s="81"/>
      <c r="I98" s="81"/>
      <c r="J98" s="81"/>
      <c r="K98" s="43"/>
      <c r="L98" s="49"/>
    </row>
    <row r="99" spans="1:12" ht="15" x14ac:dyDescent="0.25">
      <c r="A99" s="17"/>
      <c r="B99" s="11"/>
      <c r="C99" s="8"/>
      <c r="D99" s="59" t="s">
        <v>23</v>
      </c>
      <c r="E99" s="41"/>
      <c r="F99" s="42"/>
      <c r="G99" s="81"/>
      <c r="H99" s="81"/>
      <c r="I99" s="81"/>
      <c r="J99" s="81"/>
      <c r="K99" s="43"/>
      <c r="L99" s="49"/>
    </row>
    <row r="100" spans="1:12" ht="15" x14ac:dyDescent="0.2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 x14ac:dyDescent="0.25">
      <c r="A101" s="17"/>
      <c r="B101" s="11"/>
      <c r="C101" s="8"/>
      <c r="D101" s="59" t="s">
        <v>32</v>
      </c>
      <c r="E101" s="41"/>
      <c r="F101" s="42"/>
      <c r="G101" s="81"/>
      <c r="H101" s="81"/>
      <c r="I101" s="81"/>
      <c r="J101" s="81"/>
      <c r="K101" s="43"/>
      <c r="L101" s="49"/>
    </row>
    <row r="102" spans="1:12" ht="15" x14ac:dyDescent="0.2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 x14ac:dyDescent="0.2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 x14ac:dyDescent="0.25">
      <c r="A104" s="18"/>
      <c r="B104" s="12"/>
      <c r="C104" s="6"/>
      <c r="D104" s="65" t="s">
        <v>33</v>
      </c>
      <c r="E104" s="69"/>
      <c r="F104" s="13"/>
      <c r="G104" s="82"/>
      <c r="H104" s="82"/>
      <c r="I104" s="82"/>
      <c r="J104" s="82"/>
      <c r="K104" s="19"/>
      <c r="L104" s="50"/>
    </row>
    <row r="105" spans="1:12" ht="15" x14ac:dyDescent="0.2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 x14ac:dyDescent="0.25">
      <c r="A106" s="17"/>
      <c r="B106" s="11"/>
      <c r="C106" s="8"/>
      <c r="D106" s="59" t="s">
        <v>27</v>
      </c>
      <c r="E106" s="41" t="s">
        <v>75</v>
      </c>
      <c r="F106" s="42">
        <v>210</v>
      </c>
      <c r="G106" s="88">
        <v>4.5</v>
      </c>
      <c r="H106" s="88">
        <v>3.6</v>
      </c>
      <c r="I106" s="88">
        <v>7.8</v>
      </c>
      <c r="J106" s="88">
        <v>82.2</v>
      </c>
      <c r="K106" s="43" t="s">
        <v>76</v>
      </c>
      <c r="L106" s="49">
        <v>18.600000000000001</v>
      </c>
    </row>
    <row r="107" spans="1:12" ht="15" x14ac:dyDescent="0.25">
      <c r="A107" s="17"/>
      <c r="B107" s="11"/>
      <c r="C107" s="8"/>
      <c r="D107" s="59" t="s">
        <v>28</v>
      </c>
      <c r="E107" s="68" t="s">
        <v>77</v>
      </c>
      <c r="F107" s="31">
        <v>80</v>
      </c>
      <c r="G107" s="89">
        <v>14.6</v>
      </c>
      <c r="H107" s="89">
        <v>13.9</v>
      </c>
      <c r="I107" s="89">
        <v>13.1</v>
      </c>
      <c r="J107" s="89">
        <v>236.2</v>
      </c>
      <c r="K107" s="32" t="s">
        <v>78</v>
      </c>
      <c r="L107" s="48">
        <v>50.42</v>
      </c>
    </row>
    <row r="108" spans="1:12" ht="15" x14ac:dyDescent="0.25">
      <c r="A108" s="17"/>
      <c r="B108" s="11"/>
      <c r="C108" s="8"/>
      <c r="D108" s="59" t="s">
        <v>29</v>
      </c>
      <c r="E108" s="68" t="s">
        <v>79</v>
      </c>
      <c r="F108" s="31">
        <v>150</v>
      </c>
      <c r="G108" s="89">
        <v>82</v>
      </c>
      <c r="H108" s="89">
        <v>6.3</v>
      </c>
      <c r="I108" s="89">
        <v>35.9</v>
      </c>
      <c r="J108" s="89">
        <v>233.7</v>
      </c>
      <c r="K108" s="32" t="s">
        <v>80</v>
      </c>
      <c r="L108" s="48">
        <v>11.01</v>
      </c>
    </row>
    <row r="109" spans="1:12" ht="15" x14ac:dyDescent="0.25">
      <c r="A109" s="17"/>
      <c r="B109" s="11"/>
      <c r="C109" s="8"/>
      <c r="D109" s="59" t="s">
        <v>30</v>
      </c>
      <c r="E109" s="41" t="s">
        <v>81</v>
      </c>
      <c r="F109" s="42">
        <v>200</v>
      </c>
      <c r="G109" s="88">
        <v>1</v>
      </c>
      <c r="H109" s="88">
        <v>0.1</v>
      </c>
      <c r="I109" s="88">
        <v>15.6</v>
      </c>
      <c r="J109" s="88">
        <v>66.900000000000006</v>
      </c>
      <c r="K109" s="43" t="s">
        <v>82</v>
      </c>
      <c r="L109" s="49">
        <v>6.57</v>
      </c>
    </row>
    <row r="110" spans="1:12" ht="15" x14ac:dyDescent="0.25">
      <c r="A110" s="17"/>
      <c r="B110" s="11"/>
      <c r="C110" s="8"/>
      <c r="D110" s="59" t="s">
        <v>31</v>
      </c>
      <c r="E110" s="61" t="s">
        <v>51</v>
      </c>
      <c r="F110" s="42">
        <v>60</v>
      </c>
      <c r="G110" s="88">
        <v>4.5599999999999996</v>
      </c>
      <c r="H110" s="88">
        <v>0.48</v>
      </c>
      <c r="I110" s="88">
        <v>29.52</v>
      </c>
      <c r="J110" s="88">
        <v>147.80000000000001</v>
      </c>
      <c r="K110" s="43" t="s">
        <v>52</v>
      </c>
      <c r="L110" s="49">
        <v>4.8</v>
      </c>
    </row>
    <row r="111" spans="1:12" ht="15" x14ac:dyDescent="0.25">
      <c r="A111" s="17"/>
      <c r="B111" s="11"/>
      <c r="C111" s="8"/>
      <c r="D111" s="59"/>
      <c r="E111" s="41"/>
      <c r="F111" s="42"/>
      <c r="G111" s="88"/>
      <c r="H111" s="88"/>
      <c r="I111" s="88"/>
      <c r="J111" s="88"/>
      <c r="K111" s="43"/>
      <c r="L111" s="49"/>
    </row>
    <row r="112" spans="1:12" ht="15" x14ac:dyDescent="0.25">
      <c r="A112" s="17"/>
      <c r="B112" s="11"/>
      <c r="C112" s="8"/>
      <c r="D112" s="59"/>
      <c r="E112" s="61"/>
      <c r="F112" s="53"/>
      <c r="G112" s="90"/>
      <c r="H112" s="90"/>
      <c r="I112" s="90"/>
      <c r="J112" s="90"/>
      <c r="K112" s="54"/>
      <c r="L112" s="55"/>
    </row>
    <row r="113" spans="1:12" ht="15" x14ac:dyDescent="0.25">
      <c r="A113" s="17"/>
      <c r="B113" s="11"/>
      <c r="C113" s="8"/>
      <c r="D113" s="64"/>
      <c r="E113" s="68"/>
      <c r="F113" s="31"/>
      <c r="G113" s="89"/>
      <c r="H113" s="89"/>
      <c r="I113" s="89"/>
      <c r="J113" s="89"/>
      <c r="K113" s="32"/>
      <c r="L113" s="48"/>
    </row>
    <row r="114" spans="1:12" ht="15" x14ac:dyDescent="0.25">
      <c r="A114" s="17"/>
      <c r="B114" s="11"/>
      <c r="C114" s="8"/>
      <c r="D114" s="64"/>
      <c r="E114" s="68"/>
      <c r="F114" s="31"/>
      <c r="G114" s="89"/>
      <c r="H114" s="89"/>
      <c r="I114" s="89"/>
      <c r="J114" s="89"/>
      <c r="K114" s="32"/>
      <c r="L114" s="48"/>
    </row>
    <row r="115" spans="1:12" ht="15" x14ac:dyDescent="0.25">
      <c r="A115" s="18"/>
      <c r="B115" s="12"/>
      <c r="C115" s="6"/>
      <c r="D115" s="65" t="s">
        <v>33</v>
      </c>
      <c r="E115" s="69"/>
      <c r="F115" s="13"/>
      <c r="G115" s="94"/>
      <c r="H115" s="94"/>
      <c r="I115" s="94"/>
      <c r="J115" s="94"/>
      <c r="K115" s="19"/>
      <c r="L115" s="50"/>
    </row>
    <row r="116" spans="1:12" ht="15.75" customHeight="1" thickBot="1" x14ac:dyDescent="0.25">
      <c r="A116" s="23">
        <f>A96</f>
        <v>1</v>
      </c>
      <c r="B116" s="24">
        <f>B96</f>
        <v>5</v>
      </c>
      <c r="C116" s="101" t="s">
        <v>4</v>
      </c>
      <c r="D116" s="102"/>
      <c r="E116" s="70"/>
      <c r="F116" s="25">
        <f>SUM(F106:F115)</f>
        <v>700</v>
      </c>
      <c r="G116" s="95">
        <f>SUM(G106:G115)</f>
        <v>106.66</v>
      </c>
      <c r="H116" s="95">
        <f>SUM(H106:H115)</f>
        <v>24.380000000000003</v>
      </c>
      <c r="I116" s="95">
        <f>SUM(I106:I115)</f>
        <v>101.91999999999999</v>
      </c>
      <c r="J116" s="95">
        <f>SUM(J106:J115)</f>
        <v>766.8</v>
      </c>
      <c r="K116" s="52"/>
      <c r="L116" s="51">
        <f>SUM(L106:L115)</f>
        <v>91.40000000000002</v>
      </c>
    </row>
    <row r="117" spans="1:12" ht="15" x14ac:dyDescent="0.25">
      <c r="A117" s="14">
        <v>2</v>
      </c>
      <c r="B117" s="15">
        <v>1</v>
      </c>
      <c r="C117" s="16" t="s">
        <v>20</v>
      </c>
      <c r="D117" s="60" t="s">
        <v>21</v>
      </c>
      <c r="E117" s="38"/>
      <c r="F117" s="39"/>
      <c r="G117" s="85"/>
      <c r="H117" s="85"/>
      <c r="I117" s="85"/>
      <c r="J117" s="85"/>
      <c r="K117" s="40"/>
      <c r="L117" s="47"/>
    </row>
    <row r="118" spans="1:12" ht="15" x14ac:dyDescent="0.2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 x14ac:dyDescent="0.25">
      <c r="A119" s="17"/>
      <c r="B119" s="11"/>
      <c r="C119" s="8"/>
      <c r="D119" s="59" t="s">
        <v>22</v>
      </c>
      <c r="E119" s="41"/>
      <c r="F119" s="42"/>
      <c r="G119" s="81"/>
      <c r="H119" s="81"/>
      <c r="I119" s="81"/>
      <c r="J119" s="81"/>
      <c r="K119" s="43"/>
      <c r="L119" s="49"/>
    </row>
    <row r="120" spans="1:12" ht="15" x14ac:dyDescent="0.25">
      <c r="A120" s="17"/>
      <c r="B120" s="11"/>
      <c r="C120" s="8"/>
      <c r="D120" s="59" t="s">
        <v>23</v>
      </c>
      <c r="E120" s="41"/>
      <c r="F120" s="42"/>
      <c r="G120" s="81"/>
      <c r="H120" s="81"/>
      <c r="I120" s="81"/>
      <c r="J120" s="81"/>
      <c r="K120" s="43"/>
      <c r="L120" s="49"/>
    </row>
    <row r="121" spans="1:12" ht="15" x14ac:dyDescent="0.25">
      <c r="A121" s="17"/>
      <c r="B121" s="11"/>
      <c r="C121" s="8"/>
      <c r="D121" s="59" t="s">
        <v>24</v>
      </c>
      <c r="E121" s="61"/>
      <c r="F121" s="42"/>
      <c r="G121" s="81"/>
      <c r="H121" s="81"/>
      <c r="I121" s="81"/>
      <c r="J121" s="81"/>
      <c r="K121" s="43"/>
      <c r="L121" s="49"/>
    </row>
    <row r="122" spans="1:12" ht="15" x14ac:dyDescent="0.25">
      <c r="A122" s="17"/>
      <c r="B122" s="11"/>
      <c r="C122" s="8"/>
      <c r="D122" s="5" t="s">
        <v>39</v>
      </c>
      <c r="E122" s="41"/>
      <c r="F122" s="42"/>
      <c r="G122" s="81"/>
      <c r="H122" s="81"/>
      <c r="I122" s="81"/>
      <c r="J122" s="81"/>
      <c r="K122" s="43"/>
      <c r="L122" s="49"/>
    </row>
    <row r="123" spans="1:12" ht="15" x14ac:dyDescent="0.25">
      <c r="A123" s="17"/>
      <c r="B123" s="11"/>
      <c r="C123" s="8"/>
      <c r="D123" s="59" t="s">
        <v>32</v>
      </c>
      <c r="E123" s="41"/>
      <c r="F123" s="42"/>
      <c r="G123" s="81"/>
      <c r="H123" s="81"/>
      <c r="I123" s="81"/>
      <c r="J123" s="81"/>
      <c r="K123" s="43"/>
      <c r="L123" s="49"/>
    </row>
    <row r="124" spans="1:12" ht="15" x14ac:dyDescent="0.2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 x14ac:dyDescent="0.2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 x14ac:dyDescent="0.25">
      <c r="A126" s="18"/>
      <c r="B126" s="12"/>
      <c r="C126" s="6"/>
      <c r="D126" s="65" t="s">
        <v>33</v>
      </c>
      <c r="E126" s="69"/>
      <c r="F126" s="13"/>
      <c r="G126" s="82"/>
      <c r="H126" s="82"/>
      <c r="I126" s="82"/>
      <c r="J126" s="82"/>
      <c r="K126" s="19"/>
      <c r="L126" s="50"/>
    </row>
    <row r="127" spans="1:12" ht="15" x14ac:dyDescent="0.2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 t="s">
        <v>61</v>
      </c>
      <c r="F127" s="31">
        <v>20</v>
      </c>
      <c r="G127" s="89">
        <v>4.7</v>
      </c>
      <c r="H127" s="89">
        <v>5.9</v>
      </c>
      <c r="I127" s="89">
        <v>0</v>
      </c>
      <c r="J127" s="89">
        <v>71.66</v>
      </c>
      <c r="K127" s="32" t="s">
        <v>62</v>
      </c>
      <c r="L127" s="48">
        <v>16</v>
      </c>
    </row>
    <row r="128" spans="1:12" ht="15" x14ac:dyDescent="0.25">
      <c r="A128" s="17"/>
      <c r="B128" s="11"/>
      <c r="C128" s="8"/>
      <c r="D128" s="59" t="s">
        <v>27</v>
      </c>
      <c r="E128" s="41" t="s">
        <v>83</v>
      </c>
      <c r="F128" s="42">
        <v>200</v>
      </c>
      <c r="G128" s="81">
        <v>5.9</v>
      </c>
      <c r="H128" s="81">
        <v>6.8</v>
      </c>
      <c r="I128" s="81">
        <v>12.5</v>
      </c>
      <c r="J128" s="81">
        <v>134.6</v>
      </c>
      <c r="K128" s="43" t="s">
        <v>84</v>
      </c>
      <c r="L128" s="49">
        <v>24.3</v>
      </c>
    </row>
    <row r="129" spans="1:12" ht="15" x14ac:dyDescent="0.25">
      <c r="A129" s="17"/>
      <c r="B129" s="11"/>
      <c r="C129" s="8"/>
      <c r="D129" s="59" t="s">
        <v>28</v>
      </c>
      <c r="E129" s="68" t="s">
        <v>85</v>
      </c>
      <c r="F129" s="31">
        <v>90</v>
      </c>
      <c r="G129" s="80">
        <v>12.7</v>
      </c>
      <c r="H129" s="80">
        <v>5.2</v>
      </c>
      <c r="I129" s="80">
        <v>4</v>
      </c>
      <c r="J129" s="80">
        <v>113.7</v>
      </c>
      <c r="K129" s="32" t="s">
        <v>86</v>
      </c>
      <c r="L129" s="48">
        <v>26.95</v>
      </c>
    </row>
    <row r="130" spans="1:12" ht="15" x14ac:dyDescent="0.25">
      <c r="A130" s="17"/>
      <c r="B130" s="11"/>
      <c r="C130" s="8"/>
      <c r="D130" s="59" t="s">
        <v>29</v>
      </c>
      <c r="E130" s="68" t="s">
        <v>87</v>
      </c>
      <c r="F130" s="31">
        <v>150</v>
      </c>
      <c r="G130" s="80">
        <v>3.6</v>
      </c>
      <c r="H130" s="80">
        <v>4.8</v>
      </c>
      <c r="I130" s="80">
        <v>36.4</v>
      </c>
      <c r="J130" s="80">
        <v>203.5</v>
      </c>
      <c r="K130" s="32" t="s">
        <v>88</v>
      </c>
      <c r="L130" s="48">
        <v>12.85</v>
      </c>
    </row>
    <row r="131" spans="1:12" ht="15" x14ac:dyDescent="0.25">
      <c r="A131" s="17"/>
      <c r="B131" s="11"/>
      <c r="C131" s="8"/>
      <c r="D131" s="59" t="s">
        <v>30</v>
      </c>
      <c r="E131" s="68" t="s">
        <v>69</v>
      </c>
      <c r="F131" s="31">
        <v>200</v>
      </c>
      <c r="G131" s="89">
        <v>0.43</v>
      </c>
      <c r="H131" s="89">
        <v>0.09</v>
      </c>
      <c r="I131" s="89">
        <v>18.34</v>
      </c>
      <c r="J131" s="89">
        <v>75.8</v>
      </c>
      <c r="K131" s="32" t="s">
        <v>70</v>
      </c>
      <c r="L131" s="48">
        <v>6.5</v>
      </c>
    </row>
    <row r="132" spans="1:12" ht="15" x14ac:dyDescent="0.25">
      <c r="A132" s="17"/>
      <c r="B132" s="11"/>
      <c r="C132" s="8"/>
      <c r="D132" s="59" t="s">
        <v>31</v>
      </c>
      <c r="E132" s="61" t="s">
        <v>51</v>
      </c>
      <c r="F132" s="42">
        <v>60</v>
      </c>
      <c r="G132" s="88">
        <v>4.5599999999999996</v>
      </c>
      <c r="H132" s="88">
        <v>0.48</v>
      </c>
      <c r="I132" s="88">
        <v>29.52</v>
      </c>
      <c r="J132" s="88">
        <v>147.80000000000001</v>
      </c>
      <c r="K132" s="43" t="s">
        <v>52</v>
      </c>
      <c r="L132" s="49">
        <v>4.8</v>
      </c>
    </row>
    <row r="133" spans="1:12" ht="15" x14ac:dyDescent="0.25">
      <c r="A133" s="17"/>
      <c r="B133" s="11"/>
      <c r="C133" s="8"/>
      <c r="D133" s="59"/>
      <c r="E133" s="41"/>
      <c r="F133" s="42"/>
      <c r="G133" s="81"/>
      <c r="H133" s="81"/>
      <c r="I133" s="81"/>
      <c r="J133" s="81"/>
      <c r="K133" s="43"/>
      <c r="L133" s="49"/>
    </row>
    <row r="134" spans="1:12" ht="15" x14ac:dyDescent="0.25">
      <c r="A134" s="17"/>
      <c r="B134" s="11"/>
      <c r="C134" s="8"/>
      <c r="D134" s="59"/>
      <c r="E134" s="41"/>
      <c r="F134" s="42"/>
      <c r="G134" s="81"/>
      <c r="H134" s="81"/>
      <c r="I134" s="81"/>
      <c r="J134" s="81"/>
      <c r="K134" s="43"/>
      <c r="L134" s="49"/>
    </row>
    <row r="135" spans="1:12" ht="15" x14ac:dyDescent="0.25">
      <c r="A135" s="17"/>
      <c r="B135" s="11"/>
      <c r="C135" s="8"/>
      <c r="D135" s="59"/>
      <c r="E135" s="41"/>
      <c r="F135" s="42"/>
      <c r="G135" s="81"/>
      <c r="H135" s="81"/>
      <c r="I135" s="81"/>
      <c r="J135" s="81"/>
      <c r="K135" s="43"/>
      <c r="L135" s="49"/>
    </row>
    <row r="136" spans="1:12" ht="15" x14ac:dyDescent="0.2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 x14ac:dyDescent="0.2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 x14ac:dyDescent="0.25">
      <c r="A138" s="18"/>
      <c r="B138" s="12"/>
      <c r="C138" s="6"/>
      <c r="D138" s="65" t="s">
        <v>33</v>
      </c>
      <c r="E138" s="69"/>
      <c r="F138" s="13"/>
      <c r="G138" s="82"/>
      <c r="H138" s="82"/>
      <c r="I138" s="82"/>
      <c r="J138" s="82"/>
      <c r="K138" s="19"/>
      <c r="L138" s="50"/>
    </row>
    <row r="139" spans="1:12" ht="15.75" thickBot="1" x14ac:dyDescent="0.25">
      <c r="A139" s="23">
        <f>A117</f>
        <v>2</v>
      </c>
      <c r="B139" s="24">
        <f>B117</f>
        <v>1</v>
      </c>
      <c r="C139" s="101" t="s">
        <v>4</v>
      </c>
      <c r="D139" s="102"/>
      <c r="E139" s="70"/>
      <c r="F139" s="95">
        <f>SUM(F127:F138)</f>
        <v>720</v>
      </c>
      <c r="G139" s="95">
        <f>SUM(G127:G138)</f>
        <v>31.89</v>
      </c>
      <c r="H139" s="95">
        <f>SUM(H127:H138)</f>
        <v>23.27</v>
      </c>
      <c r="I139" s="95">
        <f>SUM(I127:I138)</f>
        <v>100.75999999999999</v>
      </c>
      <c r="J139" s="95">
        <f>SUM(J127:J138)</f>
        <v>747.06</v>
      </c>
      <c r="K139" s="52"/>
      <c r="L139" s="51">
        <f>SUM(L127:L138)</f>
        <v>91.399999999999991</v>
      </c>
    </row>
    <row r="140" spans="1:12" ht="15" x14ac:dyDescent="0.25">
      <c r="A140" s="14">
        <v>2</v>
      </c>
      <c r="B140" s="15">
        <v>2</v>
      </c>
      <c r="C140" s="16" t="s">
        <v>20</v>
      </c>
      <c r="D140" s="60" t="s">
        <v>21</v>
      </c>
      <c r="E140" s="38"/>
      <c r="F140" s="39"/>
      <c r="G140" s="85"/>
      <c r="H140" s="85"/>
      <c r="I140" s="85"/>
      <c r="J140" s="85"/>
      <c r="K140" s="40"/>
      <c r="L140" s="47"/>
    </row>
    <row r="141" spans="1:12" ht="15" x14ac:dyDescent="0.2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 x14ac:dyDescent="0.25">
      <c r="A142" s="17"/>
      <c r="B142" s="11"/>
      <c r="C142" s="8"/>
      <c r="D142" s="59" t="s">
        <v>22</v>
      </c>
      <c r="E142" s="41"/>
      <c r="F142" s="42"/>
      <c r="G142" s="81"/>
      <c r="H142" s="81"/>
      <c r="I142" s="81"/>
      <c r="J142" s="81"/>
      <c r="K142" s="43"/>
      <c r="L142" s="49"/>
    </row>
    <row r="143" spans="1:12" ht="15" x14ac:dyDescent="0.25">
      <c r="A143" s="17"/>
      <c r="B143" s="11"/>
      <c r="C143" s="8"/>
      <c r="D143" s="59" t="s">
        <v>23</v>
      </c>
      <c r="E143" s="41"/>
      <c r="F143" s="42"/>
      <c r="G143" s="81"/>
      <c r="H143" s="81"/>
      <c r="I143" s="81"/>
      <c r="J143" s="81"/>
      <c r="K143" s="43"/>
      <c r="L143" s="49"/>
    </row>
    <row r="144" spans="1:12" ht="15" x14ac:dyDescent="0.25">
      <c r="A144" s="17"/>
      <c r="B144" s="11"/>
      <c r="C144" s="8"/>
      <c r="D144" s="59" t="s">
        <v>24</v>
      </c>
      <c r="E144" s="61"/>
      <c r="F144" s="42"/>
      <c r="G144" s="81"/>
      <c r="H144" s="81"/>
      <c r="I144" s="81"/>
      <c r="J144" s="81"/>
      <c r="K144" s="43"/>
      <c r="L144" s="49"/>
    </row>
    <row r="145" spans="1:12" ht="15" x14ac:dyDescent="0.25">
      <c r="A145" s="17"/>
      <c r="B145" s="11"/>
      <c r="C145" s="8"/>
      <c r="D145" s="59" t="s">
        <v>32</v>
      </c>
      <c r="E145" s="41"/>
      <c r="F145" s="42"/>
      <c r="G145" s="81"/>
      <c r="H145" s="81"/>
      <c r="I145" s="81"/>
      <c r="J145" s="81"/>
      <c r="K145" s="43"/>
      <c r="L145" s="49"/>
    </row>
    <row r="146" spans="1:12" ht="15" x14ac:dyDescent="0.2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 x14ac:dyDescent="0.2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 x14ac:dyDescent="0.25">
      <c r="A148" s="18"/>
      <c r="B148" s="12"/>
      <c r="C148" s="6"/>
      <c r="D148" s="65" t="s">
        <v>33</v>
      </c>
      <c r="E148" s="69"/>
      <c r="F148" s="13"/>
      <c r="G148" s="82"/>
      <c r="H148" s="82"/>
      <c r="I148" s="82"/>
      <c r="J148" s="82"/>
      <c r="K148" s="19"/>
      <c r="L148" s="50"/>
    </row>
    <row r="149" spans="1:12" ht="15" x14ac:dyDescent="0.2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 t="s">
        <v>89</v>
      </c>
      <c r="F149" s="31">
        <v>10</v>
      </c>
      <c r="G149" s="89">
        <v>0.1</v>
      </c>
      <c r="H149" s="89">
        <v>7.3</v>
      </c>
      <c r="I149" s="89">
        <v>0.1</v>
      </c>
      <c r="J149" s="89">
        <v>66.099999999999994</v>
      </c>
      <c r="K149" s="32" t="s">
        <v>54</v>
      </c>
      <c r="L149" s="48">
        <v>10.5</v>
      </c>
    </row>
    <row r="150" spans="1:12" ht="15" x14ac:dyDescent="0.25">
      <c r="A150" s="17"/>
      <c r="B150" s="11"/>
      <c r="C150" s="8"/>
      <c r="D150" s="59" t="s">
        <v>27</v>
      </c>
      <c r="E150" s="41" t="s">
        <v>90</v>
      </c>
      <c r="F150" s="42">
        <v>210</v>
      </c>
      <c r="G150" s="88">
        <v>1.9</v>
      </c>
      <c r="H150" s="88">
        <v>4.5</v>
      </c>
      <c r="I150" s="88">
        <v>11.2</v>
      </c>
      <c r="J150" s="88">
        <v>92.7</v>
      </c>
      <c r="K150" s="43" t="s">
        <v>64</v>
      </c>
      <c r="L150" s="49">
        <v>17</v>
      </c>
    </row>
    <row r="151" spans="1:12" ht="15" x14ac:dyDescent="0.25">
      <c r="A151" s="17"/>
      <c r="B151" s="11"/>
      <c r="C151" s="8"/>
      <c r="D151" s="59" t="s">
        <v>28</v>
      </c>
      <c r="E151" s="68" t="s">
        <v>91</v>
      </c>
      <c r="F151" s="31">
        <v>90</v>
      </c>
      <c r="G151" s="89">
        <v>156.1</v>
      </c>
      <c r="H151" s="89">
        <v>14.3</v>
      </c>
      <c r="I151" s="89">
        <v>6</v>
      </c>
      <c r="J151" s="89">
        <v>212.8</v>
      </c>
      <c r="K151" s="32" t="s">
        <v>92</v>
      </c>
      <c r="L151" s="48">
        <v>35.840000000000003</v>
      </c>
    </row>
    <row r="152" spans="1:12" ht="15" x14ac:dyDescent="0.25">
      <c r="A152" s="17"/>
      <c r="B152" s="11"/>
      <c r="C152" s="8"/>
      <c r="D152" s="59" t="s">
        <v>29</v>
      </c>
      <c r="E152" s="68" t="s">
        <v>67</v>
      </c>
      <c r="F152" s="31">
        <v>150</v>
      </c>
      <c r="G152" s="89">
        <v>4.5</v>
      </c>
      <c r="H152" s="89">
        <v>5.5</v>
      </c>
      <c r="I152" s="89">
        <v>26.5</v>
      </c>
      <c r="J152" s="89">
        <v>173.7</v>
      </c>
      <c r="K152" s="32" t="s">
        <v>68</v>
      </c>
      <c r="L152" s="48">
        <v>17.010000000000002</v>
      </c>
    </row>
    <row r="153" spans="1:12" ht="15" x14ac:dyDescent="0.25">
      <c r="A153" s="17"/>
      <c r="B153" s="11"/>
      <c r="C153" s="8"/>
      <c r="D153" s="59" t="s">
        <v>30</v>
      </c>
      <c r="E153" s="68" t="s">
        <v>49</v>
      </c>
      <c r="F153" s="31">
        <v>200</v>
      </c>
      <c r="G153" s="89">
        <v>0.6</v>
      </c>
      <c r="H153" s="89">
        <v>0.2</v>
      </c>
      <c r="I153" s="89">
        <v>15.1</v>
      </c>
      <c r="J153" s="89">
        <v>65.400000000000006</v>
      </c>
      <c r="K153" s="32" t="s">
        <v>50</v>
      </c>
      <c r="L153" s="48">
        <v>6.25</v>
      </c>
    </row>
    <row r="154" spans="1:12" ht="15" x14ac:dyDescent="0.25">
      <c r="A154" s="17"/>
      <c r="B154" s="11"/>
      <c r="C154" s="8"/>
      <c r="D154" s="59" t="s">
        <v>31</v>
      </c>
      <c r="E154" s="61" t="s">
        <v>51</v>
      </c>
      <c r="F154" s="42">
        <v>60</v>
      </c>
      <c r="G154" s="88">
        <v>4.5599999999999996</v>
      </c>
      <c r="H154" s="88">
        <v>0.48</v>
      </c>
      <c r="I154" s="88">
        <v>29.52</v>
      </c>
      <c r="J154" s="88">
        <v>147.80000000000001</v>
      </c>
      <c r="K154" s="43" t="s">
        <v>52</v>
      </c>
      <c r="L154" s="49">
        <v>4.8</v>
      </c>
    </row>
    <row r="155" spans="1:12" ht="15" x14ac:dyDescent="0.25">
      <c r="A155" s="17"/>
      <c r="B155" s="11"/>
      <c r="C155" s="8"/>
      <c r="D155" s="59"/>
      <c r="E155" s="41"/>
      <c r="F155" s="42"/>
      <c r="G155" s="88"/>
      <c r="H155" s="88"/>
      <c r="I155" s="88"/>
      <c r="J155" s="88"/>
      <c r="K155" s="43"/>
      <c r="L155" s="49"/>
    </row>
    <row r="156" spans="1:12" ht="15" x14ac:dyDescent="0.25">
      <c r="A156" s="17"/>
      <c r="B156" s="11"/>
      <c r="C156" s="8"/>
      <c r="D156" s="59"/>
      <c r="E156" s="61"/>
      <c r="F156" s="53"/>
      <c r="G156" s="90"/>
      <c r="H156" s="90"/>
      <c r="I156" s="90"/>
      <c r="J156" s="90"/>
      <c r="K156" s="54"/>
      <c r="L156" s="55"/>
    </row>
    <row r="157" spans="1:12" ht="15" x14ac:dyDescent="0.25">
      <c r="A157" s="17"/>
      <c r="B157" s="11"/>
      <c r="C157" s="8"/>
      <c r="D157" s="59"/>
      <c r="E157" s="61"/>
      <c r="F157" s="42"/>
      <c r="G157" s="81"/>
      <c r="H157" s="81"/>
      <c r="I157" s="81"/>
      <c r="J157" s="81"/>
      <c r="K157" s="43"/>
      <c r="L157" s="49"/>
    </row>
    <row r="158" spans="1:12" ht="15" x14ac:dyDescent="0.2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 x14ac:dyDescent="0.2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 x14ac:dyDescent="0.25">
      <c r="A160" s="18"/>
      <c r="B160" s="12"/>
      <c r="C160" s="6"/>
      <c r="D160" s="65" t="s">
        <v>33</v>
      </c>
      <c r="E160" s="69"/>
      <c r="F160" s="13"/>
      <c r="G160" s="82"/>
      <c r="H160" s="82"/>
      <c r="I160" s="82"/>
      <c r="J160" s="82"/>
      <c r="K160" s="19"/>
      <c r="L160" s="50"/>
    </row>
    <row r="161" spans="1:12" ht="15.75" thickBot="1" x14ac:dyDescent="0.25">
      <c r="A161" s="23">
        <f>A140</f>
        <v>2</v>
      </c>
      <c r="B161" s="24">
        <f>B140</f>
        <v>2</v>
      </c>
      <c r="C161" s="101" t="s">
        <v>4</v>
      </c>
      <c r="D161" s="102"/>
      <c r="E161" s="70"/>
      <c r="F161" s="95">
        <f>SUM(F149:F160)</f>
        <v>720</v>
      </c>
      <c r="G161" s="95">
        <f>SUM(G149:G160)</f>
        <v>167.76</v>
      </c>
      <c r="H161" s="95">
        <f>SUM(H149:H160)</f>
        <v>32.28</v>
      </c>
      <c r="I161" s="95">
        <f>SUM(I149:I160)</f>
        <v>88.42</v>
      </c>
      <c r="J161" s="95">
        <f>SUM(J149:J160)</f>
        <v>758.5</v>
      </c>
      <c r="K161" s="52"/>
      <c r="L161" s="51">
        <f>SUM(L149:L160)</f>
        <v>91.4</v>
      </c>
    </row>
    <row r="162" spans="1:12" ht="15" x14ac:dyDescent="0.25">
      <c r="A162" s="14">
        <v>2</v>
      </c>
      <c r="B162" s="15">
        <v>3</v>
      </c>
      <c r="C162" s="16" t="s">
        <v>20</v>
      </c>
      <c r="D162" s="60" t="s">
        <v>21</v>
      </c>
      <c r="E162" s="62"/>
      <c r="F162" s="56"/>
      <c r="G162" s="79"/>
      <c r="H162" s="79"/>
      <c r="I162" s="79"/>
      <c r="J162" s="79"/>
      <c r="K162" s="57"/>
      <c r="L162" s="58"/>
    </row>
    <row r="163" spans="1:12" ht="15" x14ac:dyDescent="0.2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 x14ac:dyDescent="0.25">
      <c r="A164" s="17"/>
      <c r="B164" s="11"/>
      <c r="C164" s="8"/>
      <c r="D164" s="59" t="s">
        <v>22</v>
      </c>
      <c r="E164" s="41"/>
      <c r="F164" s="42"/>
      <c r="G164" s="81"/>
      <c r="H164" s="81"/>
      <c r="I164" s="81"/>
      <c r="J164" s="81"/>
      <c r="K164" s="43"/>
      <c r="L164" s="49"/>
    </row>
    <row r="165" spans="1:12" ht="15.75" customHeight="1" x14ac:dyDescent="0.25">
      <c r="A165" s="17"/>
      <c r="B165" s="11"/>
      <c r="C165" s="8"/>
      <c r="D165" s="59" t="s">
        <v>23</v>
      </c>
      <c r="E165" s="41"/>
      <c r="F165" s="42"/>
      <c r="G165" s="81"/>
      <c r="H165" s="81"/>
      <c r="I165" s="81"/>
      <c r="J165" s="81"/>
      <c r="K165" s="43"/>
      <c r="L165" s="49"/>
    </row>
    <row r="166" spans="1:12" ht="15" x14ac:dyDescent="0.2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 x14ac:dyDescent="0.25">
      <c r="A167" s="17"/>
      <c r="B167" s="11"/>
      <c r="C167" s="8"/>
      <c r="D167" s="59" t="s">
        <v>32</v>
      </c>
      <c r="E167" s="41"/>
      <c r="F167" s="42"/>
      <c r="G167" s="81"/>
      <c r="H167" s="81"/>
      <c r="I167" s="81"/>
      <c r="J167" s="81"/>
      <c r="K167" s="43"/>
      <c r="L167" s="49"/>
    </row>
    <row r="168" spans="1:12" ht="15" x14ac:dyDescent="0.2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 x14ac:dyDescent="0.2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 x14ac:dyDescent="0.25">
      <c r="A170" s="18"/>
      <c r="B170" s="12"/>
      <c r="C170" s="6"/>
      <c r="D170" s="65" t="s">
        <v>33</v>
      </c>
      <c r="E170" s="69"/>
      <c r="F170" s="13"/>
      <c r="G170" s="82"/>
      <c r="H170" s="82"/>
      <c r="I170" s="82"/>
      <c r="J170" s="82"/>
      <c r="K170" s="19"/>
      <c r="L170" s="50"/>
    </row>
    <row r="171" spans="1:12" ht="15" x14ac:dyDescent="0.2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 t="s">
        <v>61</v>
      </c>
      <c r="F171" s="31">
        <v>20</v>
      </c>
      <c r="G171" s="89">
        <v>4.7</v>
      </c>
      <c r="H171" s="89">
        <v>5.9</v>
      </c>
      <c r="I171" s="89">
        <v>0</v>
      </c>
      <c r="J171" s="89">
        <v>71.66</v>
      </c>
      <c r="K171" s="32" t="s">
        <v>62</v>
      </c>
      <c r="L171" s="48">
        <v>16</v>
      </c>
    </row>
    <row r="172" spans="1:12" ht="15" x14ac:dyDescent="0.25">
      <c r="A172" s="17"/>
      <c r="B172" s="11"/>
      <c r="C172" s="8"/>
      <c r="D172" s="59" t="s">
        <v>26</v>
      </c>
      <c r="E172" s="68" t="s">
        <v>89</v>
      </c>
      <c r="F172" s="31">
        <v>10</v>
      </c>
      <c r="G172" s="89">
        <v>0.1</v>
      </c>
      <c r="H172" s="89">
        <v>7.3</v>
      </c>
      <c r="I172" s="89">
        <v>0.1</v>
      </c>
      <c r="J172" s="89">
        <v>66.099999999999994</v>
      </c>
      <c r="K172" s="32" t="s">
        <v>54</v>
      </c>
      <c r="L172" s="48">
        <v>10.5</v>
      </c>
    </row>
    <row r="173" spans="1:12" ht="15" x14ac:dyDescent="0.25">
      <c r="A173" s="17"/>
      <c r="B173" s="11"/>
      <c r="C173" s="8"/>
      <c r="D173" s="59" t="s">
        <v>27</v>
      </c>
      <c r="E173" s="41" t="s">
        <v>93</v>
      </c>
      <c r="F173" s="42">
        <v>200</v>
      </c>
      <c r="G173" s="88">
        <v>1.4</v>
      </c>
      <c r="H173" s="88">
        <v>3.7</v>
      </c>
      <c r="I173" s="88">
        <v>8.1</v>
      </c>
      <c r="J173" s="88">
        <v>71.2</v>
      </c>
      <c r="K173" s="43" t="s">
        <v>94</v>
      </c>
      <c r="L173" s="49">
        <v>17.2</v>
      </c>
    </row>
    <row r="174" spans="1:12" ht="15" x14ac:dyDescent="0.25">
      <c r="A174" s="17"/>
      <c r="B174" s="11"/>
      <c r="C174" s="8"/>
      <c r="D174" s="59" t="s">
        <v>28</v>
      </c>
      <c r="E174" s="68" t="s">
        <v>95</v>
      </c>
      <c r="F174" s="31">
        <v>220</v>
      </c>
      <c r="G174" s="89">
        <v>23.1</v>
      </c>
      <c r="H174" s="89">
        <v>7.7</v>
      </c>
      <c r="I174" s="89">
        <v>19.3</v>
      </c>
      <c r="J174" s="89">
        <v>239.1</v>
      </c>
      <c r="K174" s="80" t="s">
        <v>96</v>
      </c>
      <c r="L174" s="32">
        <v>33.47</v>
      </c>
    </row>
    <row r="175" spans="1:12" ht="15" x14ac:dyDescent="0.25">
      <c r="A175" s="17"/>
      <c r="B175" s="11"/>
      <c r="C175" s="8"/>
      <c r="D175" s="59" t="s">
        <v>29</v>
      </c>
      <c r="E175" s="68"/>
      <c r="F175" s="31"/>
      <c r="G175" s="89"/>
      <c r="H175" s="89"/>
      <c r="I175" s="89"/>
      <c r="J175" s="89"/>
      <c r="K175" s="32"/>
      <c r="L175" s="48"/>
    </row>
    <row r="176" spans="1:12" ht="15" x14ac:dyDescent="0.25">
      <c r="A176" s="17"/>
      <c r="B176" s="11"/>
      <c r="C176" s="8"/>
      <c r="D176" s="59" t="s">
        <v>30</v>
      </c>
      <c r="E176" s="41" t="s">
        <v>97</v>
      </c>
      <c r="F176" s="42">
        <v>200</v>
      </c>
      <c r="G176" s="88">
        <v>0.54</v>
      </c>
      <c r="H176" s="88">
        <v>0.15</v>
      </c>
      <c r="I176" s="88">
        <v>19.440000000000001</v>
      </c>
      <c r="J176" s="88">
        <v>81.3</v>
      </c>
      <c r="K176" s="43" t="s">
        <v>98</v>
      </c>
      <c r="L176" s="49">
        <v>9.43</v>
      </c>
    </row>
    <row r="177" spans="1:12" ht="15" x14ac:dyDescent="0.25">
      <c r="A177" s="17"/>
      <c r="B177" s="11"/>
      <c r="C177" s="8"/>
      <c r="D177" s="59" t="s">
        <v>31</v>
      </c>
      <c r="E177" s="61" t="s">
        <v>51</v>
      </c>
      <c r="F177" s="42">
        <v>60</v>
      </c>
      <c r="G177" s="88">
        <v>4.5599999999999996</v>
      </c>
      <c r="H177" s="88">
        <v>0.48</v>
      </c>
      <c r="I177" s="88">
        <v>29.52</v>
      </c>
      <c r="J177" s="88">
        <v>147.80000000000001</v>
      </c>
      <c r="K177" s="43" t="s">
        <v>52</v>
      </c>
      <c r="L177" s="49">
        <v>4.8</v>
      </c>
    </row>
    <row r="178" spans="1:12" ht="15" x14ac:dyDescent="0.25">
      <c r="A178" s="17"/>
      <c r="B178" s="11"/>
      <c r="C178" s="8"/>
      <c r="D178" s="59"/>
      <c r="E178" s="41"/>
      <c r="F178" s="42"/>
      <c r="G178" s="81"/>
      <c r="H178" s="81"/>
      <c r="I178" s="81"/>
      <c r="J178" s="81"/>
      <c r="K178" s="43"/>
      <c r="L178" s="49"/>
    </row>
    <row r="179" spans="1:12" ht="15" x14ac:dyDescent="0.25">
      <c r="A179" s="17"/>
      <c r="B179" s="11"/>
      <c r="C179" s="8"/>
      <c r="D179" s="59"/>
      <c r="E179" s="61"/>
      <c r="F179" s="53"/>
      <c r="G179" s="83"/>
      <c r="H179" s="83"/>
      <c r="I179" s="83"/>
      <c r="J179" s="83"/>
      <c r="K179" s="54"/>
      <c r="L179" s="55"/>
    </row>
    <row r="180" spans="1:12" ht="15" x14ac:dyDescent="0.2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 x14ac:dyDescent="0.25">
      <c r="A181" s="17"/>
      <c r="B181" s="11"/>
      <c r="C181" s="8"/>
      <c r="D181" s="64"/>
      <c r="E181" s="68"/>
      <c r="F181" s="31"/>
      <c r="G181" s="80"/>
      <c r="H181" s="80"/>
      <c r="I181" s="80"/>
      <c r="J181" s="80"/>
      <c r="K181" s="32"/>
      <c r="L181" s="48"/>
    </row>
    <row r="182" spans="1:12" ht="15" x14ac:dyDescent="0.25">
      <c r="A182" s="18"/>
      <c r="B182" s="12"/>
      <c r="C182" s="6"/>
      <c r="D182" s="65" t="s">
        <v>33</v>
      </c>
      <c r="E182" s="69"/>
      <c r="F182" s="13"/>
      <c r="G182" s="82"/>
      <c r="H182" s="82"/>
      <c r="I182" s="82"/>
      <c r="J182" s="82"/>
      <c r="K182" s="19"/>
      <c r="L182" s="50"/>
    </row>
    <row r="183" spans="1:12" ht="15.75" thickBot="1" x14ac:dyDescent="0.25">
      <c r="A183" s="23">
        <f>A162</f>
        <v>2</v>
      </c>
      <c r="B183" s="24">
        <f>B162</f>
        <v>3</v>
      </c>
      <c r="C183" s="101" t="s">
        <v>4</v>
      </c>
      <c r="D183" s="102"/>
      <c r="E183" s="70"/>
      <c r="F183" s="95">
        <f>SUM(F171:F182)</f>
        <v>710</v>
      </c>
      <c r="G183" s="95">
        <f>SUM(G171:G182)</f>
        <v>34.4</v>
      </c>
      <c r="H183" s="95">
        <f>SUM(H171:H182)</f>
        <v>25.229999999999997</v>
      </c>
      <c r="I183" s="95">
        <f>SUM(I171:I182)</f>
        <v>76.459999999999994</v>
      </c>
      <c r="J183" s="95">
        <f>SUM(J171:J182)</f>
        <v>677.15999999999985</v>
      </c>
      <c r="K183" s="96"/>
      <c r="L183" s="51">
        <f>SUM(L171:L182)</f>
        <v>91.399999999999991</v>
      </c>
    </row>
    <row r="184" spans="1:12" ht="15" x14ac:dyDescent="0.25">
      <c r="A184" s="14">
        <v>2</v>
      </c>
      <c r="B184" s="15">
        <v>4</v>
      </c>
      <c r="C184" s="16" t="s">
        <v>20</v>
      </c>
      <c r="D184" s="60" t="s">
        <v>21</v>
      </c>
      <c r="E184" s="62"/>
      <c r="F184" s="56"/>
      <c r="G184" s="79"/>
      <c r="H184" s="79"/>
      <c r="I184" s="79"/>
      <c r="J184" s="79"/>
      <c r="K184" s="57"/>
      <c r="L184" s="58"/>
    </row>
    <row r="185" spans="1:12" ht="15" x14ac:dyDescent="0.25">
      <c r="A185" s="17"/>
      <c r="B185" s="11"/>
      <c r="C185" s="8"/>
      <c r="D185" s="64"/>
      <c r="E185" s="68"/>
      <c r="F185" s="31"/>
      <c r="G185" s="80"/>
      <c r="H185" s="80"/>
      <c r="I185" s="80"/>
      <c r="J185" s="80"/>
      <c r="K185" s="32"/>
      <c r="L185" s="48"/>
    </row>
    <row r="186" spans="1:12" ht="15" x14ac:dyDescent="0.25">
      <c r="A186" s="17"/>
      <c r="B186" s="11"/>
      <c r="C186" s="8"/>
      <c r="D186" s="59" t="s">
        <v>22</v>
      </c>
      <c r="E186" s="41"/>
      <c r="F186" s="42"/>
      <c r="G186" s="81"/>
      <c r="H186" s="81"/>
      <c r="I186" s="81"/>
      <c r="J186" s="81"/>
      <c r="K186" s="43"/>
      <c r="L186" s="49"/>
    </row>
    <row r="187" spans="1:12" ht="15" x14ac:dyDescent="0.25">
      <c r="A187" s="17"/>
      <c r="B187" s="11"/>
      <c r="C187" s="8"/>
      <c r="D187" s="59" t="s">
        <v>23</v>
      </c>
      <c r="E187" s="41"/>
      <c r="F187" s="42"/>
      <c r="G187" s="81"/>
      <c r="H187" s="81"/>
      <c r="I187" s="81"/>
      <c r="J187" s="81"/>
      <c r="K187" s="43"/>
      <c r="L187" s="49"/>
    </row>
    <row r="188" spans="1:12" ht="15" x14ac:dyDescent="0.25">
      <c r="A188" s="17"/>
      <c r="B188" s="11"/>
      <c r="C188" s="8"/>
      <c r="D188" s="59" t="s">
        <v>24</v>
      </c>
      <c r="E188" s="30"/>
      <c r="F188" s="31"/>
      <c r="G188" s="80"/>
      <c r="H188" s="80"/>
      <c r="I188" s="80"/>
      <c r="J188" s="80"/>
      <c r="K188" s="32"/>
      <c r="L188" s="48"/>
    </row>
    <row r="189" spans="1:12" ht="15" x14ac:dyDescent="0.25">
      <c r="A189" s="17"/>
      <c r="B189" s="11"/>
      <c r="C189" s="8"/>
      <c r="D189" s="59" t="s">
        <v>30</v>
      </c>
      <c r="E189" s="41"/>
      <c r="F189" s="42"/>
      <c r="G189" s="81"/>
      <c r="H189" s="81"/>
      <c r="I189" s="81"/>
      <c r="J189" s="81"/>
      <c r="K189" s="43"/>
      <c r="L189" s="49"/>
    </row>
    <row r="190" spans="1:12" ht="15" x14ac:dyDescent="0.25">
      <c r="A190" s="17"/>
      <c r="B190" s="11"/>
      <c r="C190" s="8"/>
      <c r="D190" s="59" t="s">
        <v>32</v>
      </c>
      <c r="E190" s="41"/>
      <c r="F190" s="42"/>
      <c r="G190" s="81"/>
      <c r="H190" s="81"/>
      <c r="I190" s="81"/>
      <c r="J190" s="81"/>
      <c r="K190" s="43"/>
      <c r="L190" s="49"/>
    </row>
    <row r="191" spans="1:12" ht="15" x14ac:dyDescent="0.2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 x14ac:dyDescent="0.25">
      <c r="A192" s="17"/>
      <c r="B192" s="11"/>
      <c r="C192" s="8"/>
      <c r="D192" s="64"/>
      <c r="E192" s="68"/>
      <c r="F192" s="31"/>
      <c r="G192" s="80"/>
      <c r="H192" s="80"/>
      <c r="I192" s="80"/>
      <c r="J192" s="80"/>
      <c r="K192" s="32"/>
      <c r="L192" s="48"/>
    </row>
    <row r="193" spans="1:12" ht="15" x14ac:dyDescent="0.25">
      <c r="A193" s="18"/>
      <c r="B193" s="12"/>
      <c r="C193" s="6"/>
      <c r="D193" s="65" t="s">
        <v>33</v>
      </c>
      <c r="E193" s="69"/>
      <c r="F193" s="13"/>
      <c r="G193" s="82"/>
      <c r="H193" s="82"/>
      <c r="I193" s="82"/>
      <c r="J193" s="82"/>
      <c r="K193" s="19"/>
      <c r="L193" s="50"/>
    </row>
    <row r="194" spans="1:12" ht="15" x14ac:dyDescent="0.25">
      <c r="A194" s="20">
        <f>A184</f>
        <v>2</v>
      </c>
      <c r="B194" s="10">
        <f>B184</f>
        <v>4</v>
      </c>
      <c r="C194" s="7" t="s">
        <v>25</v>
      </c>
      <c r="D194" s="59" t="s">
        <v>26</v>
      </c>
      <c r="E194" s="68"/>
      <c r="F194" s="31"/>
      <c r="G194" s="80"/>
      <c r="H194" s="80"/>
      <c r="I194" s="80"/>
      <c r="J194" s="80"/>
      <c r="K194" s="32"/>
      <c r="L194" s="48"/>
    </row>
    <row r="195" spans="1:12" ht="15" x14ac:dyDescent="0.25">
      <c r="A195" s="17"/>
      <c r="B195" s="11"/>
      <c r="C195" s="8"/>
      <c r="D195" s="59" t="s">
        <v>27</v>
      </c>
      <c r="E195" s="61" t="s">
        <v>43</v>
      </c>
      <c r="F195" s="42">
        <v>200</v>
      </c>
      <c r="G195" s="88">
        <v>6.7</v>
      </c>
      <c r="H195" s="88">
        <v>4.5999999999999996</v>
      </c>
      <c r="I195" s="88">
        <v>16.3</v>
      </c>
      <c r="J195" s="88">
        <v>133.1</v>
      </c>
      <c r="K195" s="43" t="s">
        <v>44</v>
      </c>
      <c r="L195" s="49">
        <v>23.06</v>
      </c>
    </row>
    <row r="196" spans="1:12" ht="15" x14ac:dyDescent="0.25">
      <c r="A196" s="17"/>
      <c r="B196" s="11"/>
      <c r="C196" s="8"/>
      <c r="D196" s="59" t="s">
        <v>28</v>
      </c>
      <c r="E196" s="68" t="s">
        <v>99</v>
      </c>
      <c r="F196" s="31">
        <v>100</v>
      </c>
      <c r="G196" s="89">
        <v>28.4</v>
      </c>
      <c r="H196" s="89">
        <v>22.8</v>
      </c>
      <c r="I196" s="89">
        <v>0.5</v>
      </c>
      <c r="J196" s="89">
        <v>321.3</v>
      </c>
      <c r="K196" s="32" t="s">
        <v>100</v>
      </c>
      <c r="L196" s="48">
        <v>40.020000000000003</v>
      </c>
    </row>
    <row r="197" spans="1:12" ht="15" x14ac:dyDescent="0.25">
      <c r="A197" s="17"/>
      <c r="B197" s="11"/>
      <c r="C197" s="8"/>
      <c r="D197" s="59" t="s">
        <v>29</v>
      </c>
      <c r="E197" s="68" t="s">
        <v>101</v>
      </c>
      <c r="F197" s="31">
        <v>150</v>
      </c>
      <c r="G197" s="89">
        <v>4.5</v>
      </c>
      <c r="H197" s="89">
        <v>5.5</v>
      </c>
      <c r="I197" s="89">
        <v>26.5</v>
      </c>
      <c r="J197" s="89">
        <v>173.7</v>
      </c>
      <c r="K197" s="32" t="s">
        <v>102</v>
      </c>
      <c r="L197" s="48">
        <v>17.02</v>
      </c>
    </row>
    <row r="198" spans="1:12" ht="15" x14ac:dyDescent="0.25">
      <c r="A198" s="17"/>
      <c r="B198" s="11"/>
      <c r="C198" s="8"/>
      <c r="D198" s="59" t="s">
        <v>30</v>
      </c>
      <c r="E198" s="68" t="s">
        <v>69</v>
      </c>
      <c r="F198" s="31">
        <v>200</v>
      </c>
      <c r="G198" s="89">
        <v>0.43</v>
      </c>
      <c r="H198" s="89">
        <v>0.09</v>
      </c>
      <c r="I198" s="89">
        <v>18.34</v>
      </c>
      <c r="J198" s="89">
        <v>75.8</v>
      </c>
      <c r="K198" s="32" t="s">
        <v>70</v>
      </c>
      <c r="L198" s="48">
        <v>6.5</v>
      </c>
    </row>
    <row r="199" spans="1:12" ht="15" x14ac:dyDescent="0.25">
      <c r="A199" s="17"/>
      <c r="B199" s="11"/>
      <c r="C199" s="8"/>
      <c r="D199" s="59" t="s">
        <v>31</v>
      </c>
      <c r="E199" s="61" t="s">
        <v>51</v>
      </c>
      <c r="F199" s="42">
        <v>60</v>
      </c>
      <c r="G199" s="88">
        <v>4.5599999999999996</v>
      </c>
      <c r="H199" s="88">
        <v>0.48</v>
      </c>
      <c r="I199" s="88">
        <v>29.52</v>
      </c>
      <c r="J199" s="88">
        <v>147.80000000000001</v>
      </c>
      <c r="K199" s="43" t="s">
        <v>52</v>
      </c>
      <c r="L199" s="49">
        <v>4.8</v>
      </c>
    </row>
    <row r="200" spans="1:12" ht="15" x14ac:dyDescent="0.25">
      <c r="A200" s="17"/>
      <c r="B200" s="11"/>
      <c r="C200" s="8"/>
      <c r="D200" s="59"/>
      <c r="E200" s="41"/>
      <c r="F200" s="42"/>
      <c r="G200" s="88"/>
      <c r="H200" s="88"/>
      <c r="I200" s="88"/>
      <c r="J200" s="88"/>
      <c r="K200" s="43"/>
      <c r="L200" s="49"/>
    </row>
    <row r="201" spans="1:12" ht="15" x14ac:dyDescent="0.25">
      <c r="A201" s="17"/>
      <c r="B201" s="11"/>
      <c r="C201" s="8"/>
      <c r="D201" s="59"/>
      <c r="E201" s="61"/>
      <c r="F201" s="53"/>
      <c r="G201" s="90"/>
      <c r="H201" s="90"/>
      <c r="I201" s="90"/>
      <c r="J201" s="90"/>
      <c r="K201" s="54"/>
      <c r="L201" s="55"/>
    </row>
    <row r="202" spans="1:12" ht="15" x14ac:dyDescent="0.25">
      <c r="A202" s="17"/>
      <c r="B202" s="11"/>
      <c r="C202" s="8"/>
      <c r="D202" s="75"/>
      <c r="E202" s="41"/>
      <c r="F202" s="42"/>
      <c r="G202" s="88"/>
      <c r="H202" s="88"/>
      <c r="I202" s="88"/>
      <c r="J202" s="88"/>
      <c r="K202" s="43"/>
      <c r="L202" s="49"/>
    </row>
    <row r="203" spans="1:12" ht="15" x14ac:dyDescent="0.25">
      <c r="A203" s="17"/>
      <c r="B203" s="11"/>
      <c r="C203" s="8"/>
      <c r="D203" s="64"/>
      <c r="E203" s="71"/>
      <c r="F203" s="72"/>
      <c r="G203" s="97"/>
      <c r="H203" s="97"/>
      <c r="I203" s="97"/>
      <c r="J203" s="97"/>
      <c r="K203" s="73"/>
      <c r="L203" s="74"/>
    </row>
    <row r="204" spans="1:12" ht="15" x14ac:dyDescent="0.25">
      <c r="A204" s="17"/>
      <c r="B204" s="11"/>
      <c r="C204" s="8"/>
      <c r="D204" s="64"/>
      <c r="E204" s="68"/>
      <c r="F204" s="31"/>
      <c r="G204" s="89"/>
      <c r="H204" s="89"/>
      <c r="I204" s="89"/>
      <c r="J204" s="89"/>
      <c r="K204" s="32"/>
      <c r="L204" s="48"/>
    </row>
    <row r="205" spans="1:12" ht="15" x14ac:dyDescent="0.25">
      <c r="A205" s="18"/>
      <c r="B205" s="12"/>
      <c r="C205" s="6"/>
      <c r="D205" s="65" t="s">
        <v>33</v>
      </c>
      <c r="E205" s="69"/>
      <c r="F205" s="13"/>
      <c r="G205" s="94"/>
      <c r="H205" s="94"/>
      <c r="I205" s="94"/>
      <c r="J205" s="94"/>
      <c r="K205" s="19"/>
      <c r="L205" s="50"/>
    </row>
    <row r="206" spans="1:12" ht="15" x14ac:dyDescent="0.2">
      <c r="A206" s="23">
        <f>A184</f>
        <v>2</v>
      </c>
      <c r="B206" s="24">
        <f>B184</f>
        <v>4</v>
      </c>
      <c r="C206" s="101" t="s">
        <v>4</v>
      </c>
      <c r="D206" s="102"/>
      <c r="E206" s="70"/>
      <c r="F206" s="25">
        <f>SUM(F195:F205)</f>
        <v>710</v>
      </c>
      <c r="G206" s="95">
        <f>SUM(G195:G205)</f>
        <v>44.59</v>
      </c>
      <c r="H206" s="95">
        <f>SUM(H195:H205)</f>
        <v>33.47</v>
      </c>
      <c r="I206" s="95">
        <f>SUM(I195:I205)</f>
        <v>91.16</v>
      </c>
      <c r="J206" s="95">
        <f>SUM(J195:J205)</f>
        <v>851.69999999999982</v>
      </c>
      <c r="K206" s="52"/>
      <c r="L206" s="51">
        <f>SUM(L195:L205)</f>
        <v>91.399999999999991</v>
      </c>
    </row>
    <row r="207" spans="1:12" ht="15" x14ac:dyDescent="0.25">
      <c r="A207" s="14">
        <v>2</v>
      </c>
      <c r="B207" s="15">
        <v>5</v>
      </c>
      <c r="C207" s="16" t="s">
        <v>20</v>
      </c>
      <c r="D207" s="60" t="s">
        <v>21</v>
      </c>
      <c r="E207" s="62"/>
      <c r="F207" s="56"/>
      <c r="G207" s="79"/>
      <c r="H207" s="79"/>
      <c r="I207" s="79"/>
      <c r="J207" s="79"/>
      <c r="K207" s="57"/>
      <c r="L207" s="58"/>
    </row>
    <row r="208" spans="1:12" ht="15" x14ac:dyDescent="0.25">
      <c r="A208" s="17"/>
      <c r="B208" s="11"/>
      <c r="C208" s="8"/>
      <c r="D208" s="64"/>
      <c r="E208" s="30"/>
      <c r="F208" s="31"/>
      <c r="G208" s="80"/>
      <c r="H208" s="80"/>
      <c r="I208" s="80"/>
      <c r="J208" s="80"/>
      <c r="K208" s="32"/>
      <c r="L208" s="48"/>
    </row>
    <row r="209" spans="1:12" ht="15" x14ac:dyDescent="0.25">
      <c r="A209" s="17"/>
      <c r="B209" s="11"/>
      <c r="C209" s="8"/>
      <c r="D209" s="59" t="s">
        <v>22</v>
      </c>
      <c r="E209" s="41"/>
      <c r="F209" s="42"/>
      <c r="G209" s="81"/>
      <c r="H209" s="81"/>
      <c r="I209" s="81"/>
      <c r="J209" s="81"/>
      <c r="K209" s="43"/>
      <c r="L209" s="49"/>
    </row>
    <row r="210" spans="1:12" ht="15" x14ac:dyDescent="0.25">
      <c r="A210" s="17"/>
      <c r="B210" s="11"/>
      <c r="C210" s="8"/>
      <c r="D210" s="59" t="s">
        <v>23</v>
      </c>
      <c r="E210" s="41"/>
      <c r="F210" s="42"/>
      <c r="G210" s="81"/>
      <c r="H210" s="81"/>
      <c r="I210" s="81"/>
      <c r="J210" s="81"/>
      <c r="K210" s="43"/>
      <c r="L210" s="49"/>
    </row>
    <row r="211" spans="1:12" ht="15" x14ac:dyDescent="0.25">
      <c r="A211" s="17"/>
      <c r="B211" s="11"/>
      <c r="C211" s="8"/>
      <c r="D211" s="59" t="s">
        <v>24</v>
      </c>
      <c r="E211" s="30"/>
      <c r="F211" s="31"/>
      <c r="G211" s="80"/>
      <c r="H211" s="80"/>
      <c r="I211" s="80"/>
      <c r="J211" s="80"/>
      <c r="K211" s="32"/>
      <c r="L211" s="48"/>
    </row>
    <row r="212" spans="1:12" ht="15" x14ac:dyDescent="0.25">
      <c r="A212" s="17"/>
      <c r="B212" s="11"/>
      <c r="C212" s="8"/>
      <c r="D212" s="59" t="s">
        <v>32</v>
      </c>
      <c r="E212" s="41"/>
      <c r="F212" s="42"/>
      <c r="G212" s="81"/>
      <c r="H212" s="81"/>
      <c r="I212" s="81"/>
      <c r="J212" s="81"/>
      <c r="K212" s="43"/>
      <c r="L212" s="49"/>
    </row>
    <row r="213" spans="1:12" ht="15" x14ac:dyDescent="0.2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" x14ac:dyDescent="0.25">
      <c r="A214" s="17"/>
      <c r="B214" s="11"/>
      <c r="C214" s="8"/>
      <c r="D214" s="64"/>
      <c r="E214" s="68"/>
      <c r="F214" s="31"/>
      <c r="G214" s="80"/>
      <c r="H214" s="80"/>
      <c r="I214" s="80"/>
      <c r="J214" s="80"/>
      <c r="K214" s="32"/>
      <c r="L214" s="48"/>
    </row>
    <row r="215" spans="1:12" ht="15.75" customHeight="1" x14ac:dyDescent="0.25">
      <c r="A215" s="18"/>
      <c r="B215" s="12"/>
      <c r="C215" s="6"/>
      <c r="D215" s="65" t="s">
        <v>33</v>
      </c>
      <c r="E215" s="69"/>
      <c r="F215" s="13"/>
      <c r="G215" s="82"/>
      <c r="H215" s="82"/>
      <c r="I215" s="82"/>
      <c r="J215" s="82"/>
      <c r="K215" s="19"/>
      <c r="L215" s="50"/>
    </row>
    <row r="216" spans="1:12" ht="15" x14ac:dyDescent="0.25">
      <c r="A216" s="20">
        <f>A207</f>
        <v>2</v>
      </c>
      <c r="B216" s="10">
        <f>B207</f>
        <v>5</v>
      </c>
      <c r="C216" s="7" t="s">
        <v>25</v>
      </c>
      <c r="D216" s="59" t="s">
        <v>26</v>
      </c>
      <c r="E216" s="68"/>
      <c r="F216" s="31"/>
      <c r="G216" s="89"/>
      <c r="H216" s="89"/>
      <c r="I216" s="89"/>
      <c r="J216" s="89"/>
      <c r="K216" s="32"/>
      <c r="L216" s="48"/>
    </row>
    <row r="217" spans="1:12" ht="15" x14ac:dyDescent="0.25">
      <c r="A217" s="17"/>
      <c r="B217" s="11"/>
      <c r="C217" s="8"/>
      <c r="D217" s="59" t="s">
        <v>27</v>
      </c>
      <c r="E217" s="41" t="s">
        <v>103</v>
      </c>
      <c r="F217" s="42">
        <v>200</v>
      </c>
      <c r="G217" s="88">
        <v>3.1</v>
      </c>
      <c r="H217" s="88">
        <v>5.0999999999999996</v>
      </c>
      <c r="I217" s="88">
        <v>12.3</v>
      </c>
      <c r="J217" s="88">
        <v>107.5</v>
      </c>
      <c r="K217" s="43" t="s">
        <v>104</v>
      </c>
      <c r="L217" s="49">
        <v>23.4</v>
      </c>
    </row>
    <row r="218" spans="1:12" ht="15" x14ac:dyDescent="0.25">
      <c r="A218" s="17"/>
      <c r="B218" s="11"/>
      <c r="C218" s="8"/>
      <c r="D218" s="59" t="s">
        <v>28</v>
      </c>
      <c r="E218" s="68" t="s">
        <v>45</v>
      </c>
      <c r="F218" s="31">
        <v>100</v>
      </c>
      <c r="G218" s="89">
        <v>17</v>
      </c>
      <c r="H218" s="89">
        <v>16.5</v>
      </c>
      <c r="I218" s="89">
        <v>3.9</v>
      </c>
      <c r="J218" s="89">
        <v>232.1</v>
      </c>
      <c r="K218" s="32" t="s">
        <v>46</v>
      </c>
      <c r="L218" s="48">
        <v>47.18</v>
      </c>
    </row>
    <row r="219" spans="1:12" ht="15" x14ac:dyDescent="0.25">
      <c r="A219" s="17"/>
      <c r="B219" s="11"/>
      <c r="C219" s="8"/>
      <c r="D219" s="59" t="s">
        <v>29</v>
      </c>
      <c r="E219" s="68" t="s">
        <v>79</v>
      </c>
      <c r="F219" s="31">
        <v>150</v>
      </c>
      <c r="G219" s="89">
        <v>82</v>
      </c>
      <c r="H219" s="89">
        <v>6.3</v>
      </c>
      <c r="I219" s="89">
        <v>35.9</v>
      </c>
      <c r="J219" s="89">
        <v>233.7</v>
      </c>
      <c r="K219" s="32" t="s">
        <v>80</v>
      </c>
      <c r="L219" s="48">
        <v>11.01</v>
      </c>
    </row>
    <row r="220" spans="1:12" ht="15" x14ac:dyDescent="0.25">
      <c r="A220" s="17"/>
      <c r="B220" s="11"/>
      <c r="C220" s="8"/>
      <c r="D220" s="59" t="s">
        <v>30</v>
      </c>
      <c r="E220" s="68" t="s">
        <v>59</v>
      </c>
      <c r="F220" s="31">
        <v>200</v>
      </c>
      <c r="G220" s="89">
        <v>0.47</v>
      </c>
      <c r="H220" s="89">
        <v>0</v>
      </c>
      <c r="I220" s="89">
        <v>19.78</v>
      </c>
      <c r="J220" s="89">
        <v>81</v>
      </c>
      <c r="K220" s="91" t="s">
        <v>60</v>
      </c>
      <c r="L220" s="48">
        <v>5.01</v>
      </c>
    </row>
    <row r="221" spans="1:12" ht="15" x14ac:dyDescent="0.25">
      <c r="A221" s="17"/>
      <c r="B221" s="11"/>
      <c r="C221" s="8"/>
      <c r="D221" s="59" t="s">
        <v>31</v>
      </c>
      <c r="E221" s="61" t="s">
        <v>51</v>
      </c>
      <c r="F221" s="42">
        <v>60</v>
      </c>
      <c r="G221" s="88">
        <v>4.5599999999999996</v>
      </c>
      <c r="H221" s="88">
        <v>0.48</v>
      </c>
      <c r="I221" s="88">
        <v>29.52</v>
      </c>
      <c r="J221" s="88">
        <v>147.80000000000001</v>
      </c>
      <c r="K221" s="43" t="s">
        <v>52</v>
      </c>
      <c r="L221" s="49">
        <v>4.8</v>
      </c>
    </row>
    <row r="222" spans="1:12" ht="15" x14ac:dyDescent="0.25">
      <c r="A222" s="17"/>
      <c r="B222" s="11"/>
      <c r="C222" s="8"/>
      <c r="D222" s="59" t="s">
        <v>32</v>
      </c>
      <c r="E222" s="41"/>
      <c r="F222" s="42"/>
      <c r="G222" s="81"/>
      <c r="H222" s="81"/>
      <c r="I222" s="81"/>
      <c r="J222" s="81"/>
      <c r="K222" s="43"/>
      <c r="L222" s="49"/>
    </row>
    <row r="223" spans="1:12" ht="15" x14ac:dyDescent="0.25">
      <c r="A223" s="17"/>
      <c r="B223" s="11"/>
      <c r="C223" s="8"/>
      <c r="D223" s="59"/>
      <c r="E223" s="61"/>
      <c r="F223" s="53"/>
      <c r="G223" s="83"/>
      <c r="H223" s="83"/>
      <c r="I223" s="83"/>
      <c r="J223" s="83"/>
      <c r="K223" s="54"/>
      <c r="L223" s="55"/>
    </row>
    <row r="224" spans="1:12" ht="15" x14ac:dyDescent="0.25">
      <c r="A224" s="17"/>
      <c r="B224" s="11"/>
      <c r="C224" s="8"/>
      <c r="D224" s="59"/>
      <c r="E224" s="41"/>
      <c r="F224" s="42"/>
      <c r="G224" s="81"/>
      <c r="H224" s="81"/>
      <c r="I224" s="81"/>
      <c r="J224" s="81"/>
      <c r="K224" s="43"/>
      <c r="L224" s="49"/>
    </row>
    <row r="225" spans="1:12" ht="15" x14ac:dyDescent="0.2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 x14ac:dyDescent="0.25">
      <c r="A226" s="17"/>
      <c r="B226" s="11"/>
      <c r="C226" s="8"/>
      <c r="D226" s="64"/>
      <c r="E226" s="68"/>
      <c r="F226" s="31"/>
      <c r="G226" s="80"/>
      <c r="H226" s="80"/>
      <c r="I226" s="80"/>
      <c r="J226" s="80"/>
      <c r="K226" s="32"/>
      <c r="L226" s="48"/>
    </row>
    <row r="227" spans="1:12" ht="15" x14ac:dyDescent="0.25">
      <c r="A227" s="18"/>
      <c r="B227" s="12"/>
      <c r="C227" s="6"/>
      <c r="D227" s="65" t="s">
        <v>33</v>
      </c>
      <c r="E227" s="69"/>
      <c r="F227" s="13"/>
      <c r="G227" s="82"/>
      <c r="H227" s="82"/>
      <c r="I227" s="82"/>
      <c r="J227" s="82"/>
      <c r="K227" s="19"/>
      <c r="L227" s="50"/>
    </row>
    <row r="228" spans="1:12" ht="15" x14ac:dyDescent="0.2">
      <c r="A228" s="23">
        <f>A207</f>
        <v>2</v>
      </c>
      <c r="B228" s="24">
        <f>B207</f>
        <v>5</v>
      </c>
      <c r="C228" s="101" t="s">
        <v>4</v>
      </c>
      <c r="D228" s="102"/>
      <c r="E228" s="70"/>
      <c r="F228" s="25">
        <f>SUM(F216:F227)</f>
        <v>710</v>
      </c>
      <c r="G228" s="84">
        <f>SUM(G216:G227)</f>
        <v>107.13</v>
      </c>
      <c r="H228" s="84">
        <f>SUM(H216:H227)</f>
        <v>28.380000000000003</v>
      </c>
      <c r="I228" s="84">
        <f>SUM(I216:I227)</f>
        <v>101.39999999999999</v>
      </c>
      <c r="J228" s="84">
        <f>SUM(J216:J227)</f>
        <v>802.09999999999991</v>
      </c>
      <c r="K228" s="52"/>
      <c r="L228" s="51">
        <f>SUM(L216:L227)</f>
        <v>91.4</v>
      </c>
    </row>
    <row r="229" spans="1:12" x14ac:dyDescent="0.2">
      <c r="A229" s="21"/>
      <c r="B229" s="22"/>
      <c r="C229" s="103" t="s">
        <v>5</v>
      </c>
      <c r="D229" s="103"/>
      <c r="E229" s="103"/>
      <c r="F229" s="26">
        <f>(F27+F49+F71+F95+F116+F139+F161+F183+F206+F228)/(IF(F27=0,0,1)+IF(F49=0,0,1)+IF(F71=0,0,1)+IF(F95=0,0,1)+IF(F116=0,0,1)+IF(F139=0,0,1)+IF(F161=0,0,1)+IF(F183=0,0,1)+IF(F206=0,0,1)+IF(F228=0,0,1))</f>
        <v>712</v>
      </c>
      <c r="G229" s="87">
        <f>(G27+G49+G71+G95+G116+G139+G161+G183+G206+G228)/(IF(G27=0,0,1)+IF(G49=0,0,1)+IF(G71=0,0,1)+IF(G95=0,0,1)+IF(G116=0,0,1)+IF(G139=0,0,1)+IF(G161=0,0,1)+IF(G183=0,0,1)+IF(G206=0,0,1)+IF(G228=0,0,1))</f>
        <v>63.278999999999996</v>
      </c>
      <c r="H229" s="87">
        <f>(H27+H49+H71+H95+H116+H139+H161+H183+H206+H228)/(IF(H27=0,0,1)+IF(H49=0,0,1)+IF(H71=0,0,1)+IF(H95=0,0,1)+IF(H116=0,0,1)+IF(H139=0,0,1)+IF(H161=0,0,1)+IF(H183=0,0,1)+IF(H206=0,0,1)+IF(H228=0,0,1))</f>
        <v>32.434000000000005</v>
      </c>
      <c r="I229" s="87">
        <f>(I27+I49+I71+I95+I116+I139+I161+I183+I206+I228)/(IF(I27=0,0,1)+IF(I49=0,0,1)+IF(I71=0,0,1)+IF(I95=0,0,1)+IF(I116=0,0,1)+IF(I139=0,0,1)+IF(I161=0,0,1)+IF(I183=0,0,1)+IF(I206=0,0,1)+IF(I228=0,0,1))</f>
        <v>90.271999999999991</v>
      </c>
      <c r="J229" s="87">
        <f>(J27+J49+J71+J95+J116+J139+J161+J183+J206+J228)/(IF(J27=0,0,1)+IF(J49=0,0,1)+IF(J71=0,0,1)+IF(J95=0,0,1)+IF(J116=0,0,1)+IF(J139=0,0,1)+IF(J161=0,0,1)+IF(J183=0,0,1)+IF(J206=0,0,1)+IF(J228=0,0,1))</f>
        <v>751.048</v>
      </c>
      <c r="K229" s="26"/>
      <c r="L229" s="46">
        <f>(L27+L49+L71+L95+L116+L139+L161+L183+L206+L228)/(IF(L27=0,0,1)+IF(L49=0,0,1)+IF(L71=0,0,1)+IF(L95=0,0,1)+IF(L116=0,0,1)+IF(L139=0,0,1)+IF(L161=0,0,1)+IF(L183=0,0,1)+IF(L206=0,0,1)+IF(L228=0,0,1))</f>
        <v>91.4</v>
      </c>
    </row>
  </sheetData>
  <mergeCells count="14">
    <mergeCell ref="C95:D95"/>
    <mergeCell ref="C116:D116"/>
    <mergeCell ref="C27:D27"/>
    <mergeCell ref="C229:E229"/>
    <mergeCell ref="C228:D228"/>
    <mergeCell ref="C139:D139"/>
    <mergeCell ref="C161:D161"/>
    <mergeCell ref="C183:D183"/>
    <mergeCell ref="C206:D206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Васильевна Ридель</cp:lastModifiedBy>
  <cp:lastPrinted>2025-08-07T05:58:47Z</cp:lastPrinted>
  <dcterms:created xsi:type="dcterms:W3CDTF">2022-05-16T14:23:56Z</dcterms:created>
  <dcterms:modified xsi:type="dcterms:W3CDTF">2026-01-29T06:07:23Z</dcterms:modified>
</cp:coreProperties>
</file>